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7235" windowHeight="7875"/>
  </bookViews>
  <sheets>
    <sheet name="CLEVER QUOTATION FORM" sheetId="2" r:id="rId1"/>
  </sheets>
  <calcPr calcId="145621"/>
</workbook>
</file>

<file path=xl/calcChain.xml><?xml version="1.0" encoding="utf-8"?>
<calcChain xmlns="http://schemas.openxmlformats.org/spreadsheetml/2006/main">
  <c r="K131" i="2" l="1"/>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62" i="2"/>
  <c r="K224" i="2"/>
  <c r="K215" i="2" l="1"/>
  <c r="C264" i="2"/>
  <c r="C263" i="2"/>
  <c r="C262" i="2"/>
  <c r="C261" i="2"/>
  <c r="C260" i="2"/>
  <c r="C259" i="2"/>
  <c r="C258" i="2"/>
  <c r="C257" i="2"/>
  <c r="C256" i="2"/>
  <c r="K205" i="2"/>
  <c r="K239" i="2"/>
  <c r="K238" i="2"/>
  <c r="K237" i="2"/>
  <c r="K236" i="2"/>
  <c r="K235" i="2"/>
  <c r="K234" i="2"/>
  <c r="K233" i="2"/>
  <c r="K232" i="2"/>
  <c r="K231" i="2"/>
  <c r="K230" i="2"/>
  <c r="K229" i="2"/>
  <c r="K228" i="2"/>
  <c r="K227" i="2"/>
  <c r="K226" i="2"/>
  <c r="K225" i="2"/>
  <c r="K223" i="2"/>
  <c r="K246" i="2"/>
  <c r="K245" i="2"/>
  <c r="K244" i="2"/>
  <c r="K243" i="2"/>
  <c r="K242" i="2"/>
  <c r="K240" i="2"/>
  <c r="K222" i="2"/>
  <c r="K221" i="2"/>
  <c r="K220" i="2"/>
  <c r="K219" i="2"/>
  <c r="K218" i="2"/>
  <c r="K217" i="2"/>
  <c r="K216" i="2"/>
  <c r="K214" i="2"/>
  <c r="K213" i="2"/>
  <c r="K212" i="2"/>
  <c r="K211" i="2"/>
  <c r="K210" i="2"/>
  <c r="K209" i="2"/>
  <c r="K208" i="2"/>
  <c r="K207" i="2"/>
  <c r="K206" i="2"/>
  <c r="K201" i="2"/>
  <c r="E201" i="2"/>
  <c r="K200" i="2"/>
  <c r="E200" i="2"/>
  <c r="K199" i="2"/>
  <c r="E199" i="2"/>
  <c r="K198" i="2"/>
  <c r="E198" i="2"/>
  <c r="K197" i="2"/>
  <c r="K196" i="2"/>
  <c r="K195" i="2"/>
  <c r="K194" i="2"/>
  <c r="E194" i="2"/>
  <c r="K193" i="2"/>
  <c r="E193" i="2"/>
  <c r="K192" i="2"/>
  <c r="E192" i="2"/>
  <c r="K191" i="2"/>
  <c r="E191" i="2"/>
  <c r="K190" i="2"/>
  <c r="E190" i="2"/>
  <c r="K189" i="2"/>
  <c r="E189" i="2"/>
  <c r="K188" i="2"/>
  <c r="E188" i="2"/>
  <c r="K187" i="2"/>
  <c r="E187" i="2"/>
  <c r="K186" i="2"/>
  <c r="E186" i="2"/>
  <c r="K185" i="2"/>
  <c r="E185" i="2"/>
  <c r="K184" i="2"/>
  <c r="E184" i="2"/>
  <c r="K183" i="2"/>
  <c r="E183" i="2"/>
  <c r="K182" i="2"/>
  <c r="E182" i="2"/>
  <c r="K181" i="2"/>
  <c r="E181" i="2"/>
  <c r="K180" i="2"/>
  <c r="E180" i="2"/>
  <c r="K179" i="2"/>
  <c r="E179" i="2"/>
  <c r="K178" i="2"/>
  <c r="E178" i="2"/>
  <c r="K177" i="2"/>
  <c r="E177" i="2"/>
  <c r="K176" i="2"/>
  <c r="E176" i="2"/>
  <c r="K175" i="2"/>
  <c r="E175" i="2"/>
  <c r="K174" i="2"/>
  <c r="E174" i="2"/>
  <c r="K173" i="2"/>
  <c r="E173" i="2"/>
  <c r="E70" i="2"/>
  <c r="K70" i="2"/>
  <c r="K166" i="2"/>
  <c r="K165" i="2"/>
  <c r="K167" i="2"/>
  <c r="K168" i="2"/>
  <c r="K121" i="2"/>
  <c r="K130" i="2"/>
  <c r="K129" i="2"/>
  <c r="K125" i="2"/>
  <c r="K122" i="2"/>
  <c r="E127" i="2"/>
  <c r="K126" i="2"/>
  <c r="K47" i="2"/>
  <c r="E47" i="2"/>
  <c r="K107" i="2"/>
  <c r="K106" i="2"/>
  <c r="E102" i="2"/>
  <c r="E101" i="2"/>
  <c r="K109" i="2"/>
  <c r="K78" i="2"/>
  <c r="E78" i="2"/>
  <c r="K169" i="2"/>
  <c r="E169" i="2"/>
  <c r="E168" i="2"/>
  <c r="K164" i="2"/>
  <c r="E167" i="2"/>
  <c r="K163" i="2"/>
  <c r="E166" i="2"/>
  <c r="K161" i="2"/>
  <c r="E157" i="2"/>
  <c r="K160" i="2"/>
  <c r="E156" i="2"/>
  <c r="K159" i="2"/>
  <c r="E155" i="2"/>
  <c r="E154" i="2"/>
  <c r="E136" i="2"/>
  <c r="E153" i="2"/>
  <c r="E152" i="2"/>
  <c r="E135" i="2"/>
  <c r="E124" i="2"/>
  <c r="E142" i="2"/>
  <c r="E123" i="2"/>
  <c r="E129" i="2"/>
  <c r="E149" i="2"/>
  <c r="E132" i="2"/>
  <c r="E131" i="2"/>
  <c r="E128" i="2"/>
  <c r="E122" i="2"/>
  <c r="E121" i="2"/>
  <c r="E133" i="2"/>
  <c r="E134" i="2"/>
  <c r="E139" i="2"/>
  <c r="E138" i="2"/>
  <c r="E137" i="2"/>
  <c r="E140" i="2"/>
  <c r="E148" i="2"/>
  <c r="E143" i="2"/>
  <c r="E141" i="2"/>
  <c r="E151" i="2"/>
  <c r="E150" i="2"/>
  <c r="E130" i="2"/>
  <c r="K128" i="2"/>
  <c r="E126" i="2"/>
  <c r="E125" i="2"/>
  <c r="E147" i="2"/>
  <c r="K127" i="2"/>
  <c r="E146" i="2"/>
  <c r="K124" i="2"/>
  <c r="E145" i="2"/>
  <c r="K123" i="2"/>
  <c r="E144" i="2"/>
  <c r="E117" i="2"/>
  <c r="K117" i="2"/>
  <c r="E116" i="2"/>
  <c r="K116" i="2"/>
  <c r="E115" i="2"/>
  <c r="K115" i="2"/>
  <c r="E114" i="2"/>
  <c r="K114" i="2"/>
  <c r="E113" i="2"/>
  <c r="K113" i="2"/>
  <c r="E112" i="2"/>
  <c r="K112" i="2"/>
  <c r="E111" i="2"/>
  <c r="K111" i="2"/>
  <c r="E110" i="2"/>
  <c r="K110" i="2"/>
  <c r="E109" i="2"/>
  <c r="K108" i="2"/>
  <c r="E108" i="2"/>
  <c r="K105" i="2"/>
  <c r="E107" i="2"/>
  <c r="K104" i="2"/>
  <c r="E106" i="2"/>
  <c r="K103" i="2"/>
  <c r="E105" i="2"/>
  <c r="K102" i="2"/>
  <c r="E104" i="2"/>
  <c r="K101" i="2"/>
  <c r="E103" i="2"/>
  <c r="K100" i="2"/>
  <c r="E100" i="2"/>
  <c r="K99" i="2"/>
  <c r="E99" i="2"/>
  <c r="K98" i="2"/>
  <c r="E98" i="2"/>
  <c r="E94" i="2"/>
  <c r="E93" i="2"/>
  <c r="E92" i="2"/>
  <c r="E91" i="2"/>
  <c r="E90" i="2"/>
  <c r="E89" i="2"/>
  <c r="E88" i="2"/>
  <c r="E86" i="2"/>
  <c r="E85" i="2"/>
  <c r="E84" i="2"/>
  <c r="E83" i="2"/>
  <c r="E82" i="2"/>
  <c r="E81" i="2"/>
  <c r="E80" i="2"/>
  <c r="E79" i="2"/>
  <c r="E77" i="2"/>
  <c r="E76" i="2"/>
  <c r="E75" i="2"/>
  <c r="E74" i="2"/>
  <c r="E73" i="2"/>
  <c r="E72" i="2"/>
  <c r="E71" i="2"/>
  <c r="E69" i="2"/>
  <c r="E68" i="2"/>
  <c r="E67" i="2"/>
  <c r="E66" i="2"/>
  <c r="E65" i="2"/>
  <c r="E64" i="2"/>
  <c r="E63" i="2"/>
  <c r="E62" i="2"/>
  <c r="E61" i="2"/>
  <c r="E60" i="2"/>
  <c r="E59" i="2"/>
  <c r="E58" i="2"/>
  <c r="E57" i="2"/>
  <c r="E56" i="2"/>
  <c r="E55" i="2"/>
  <c r="E54" i="2"/>
  <c r="E53" i="2"/>
  <c r="E52" i="2"/>
  <c r="E51" i="2"/>
  <c r="E50" i="2"/>
  <c r="E49" i="2"/>
  <c r="E48" i="2"/>
  <c r="E46" i="2"/>
  <c r="K84" i="2"/>
  <c r="K85" i="2"/>
  <c r="K86" i="2"/>
  <c r="K49" i="2"/>
  <c r="K50" i="2"/>
  <c r="K51" i="2"/>
  <c r="K52" i="2"/>
  <c r="K53" i="2"/>
  <c r="K54" i="2"/>
  <c r="K55" i="2"/>
  <c r="K56" i="2"/>
  <c r="K57" i="2"/>
  <c r="K58" i="2"/>
  <c r="K59" i="2"/>
  <c r="K60" i="2"/>
  <c r="K61" i="2"/>
  <c r="K62" i="2"/>
  <c r="K63" i="2"/>
  <c r="K64" i="2"/>
  <c r="K65" i="2"/>
  <c r="K66" i="2"/>
  <c r="K67" i="2"/>
  <c r="K68" i="2"/>
  <c r="K69" i="2"/>
  <c r="K71" i="2"/>
  <c r="K72" i="2"/>
  <c r="K73" i="2"/>
  <c r="K74" i="2"/>
  <c r="K75" i="2"/>
  <c r="K76" i="2"/>
  <c r="K77" i="2"/>
  <c r="K79" i="2"/>
  <c r="K80" i="2"/>
  <c r="K81" i="2"/>
  <c r="K82" i="2"/>
  <c r="K83" i="2"/>
  <c r="K88" i="2"/>
  <c r="K89" i="2"/>
  <c r="K90" i="2"/>
  <c r="K91" i="2"/>
  <c r="K92" i="2"/>
  <c r="K93" i="2"/>
  <c r="K94" i="2"/>
  <c r="K48" i="2"/>
  <c r="K46" i="2"/>
  <c r="C265" i="2" l="1"/>
  <c r="F256" i="2" s="1"/>
  <c r="D259" i="2"/>
  <c r="D257" i="2"/>
  <c r="D263" i="2"/>
  <c r="D260" i="2"/>
  <c r="D261" i="2"/>
  <c r="D256" i="2"/>
  <c r="D258" i="2"/>
  <c r="D262" i="2"/>
  <c r="D264" i="2"/>
  <c r="D265" i="2" l="1"/>
  <c r="H256" i="2" s="1"/>
  <c r="J256" i="2" s="1"/>
</calcChain>
</file>

<file path=xl/sharedStrings.xml><?xml version="1.0" encoding="utf-8"?>
<sst xmlns="http://schemas.openxmlformats.org/spreadsheetml/2006/main" count="512" uniqueCount="268">
  <si>
    <t>Trampoline</t>
  </si>
  <si>
    <t>Workbench</t>
  </si>
  <si>
    <t>Wheelbarrow</t>
  </si>
  <si>
    <t>Lawnmower</t>
  </si>
  <si>
    <t>Sideboard</t>
  </si>
  <si>
    <t>Rug</t>
  </si>
  <si>
    <t>TV</t>
  </si>
  <si>
    <t>Washing Machine</t>
  </si>
  <si>
    <t>Ironing Board</t>
  </si>
  <si>
    <t>Suitcase</t>
  </si>
  <si>
    <t>Telephone Table</t>
  </si>
  <si>
    <t>ADDITIONAL INFORMATION</t>
  </si>
  <si>
    <t>YES / NO</t>
  </si>
  <si>
    <t xml:space="preserve">   Please list items you'd like reassembled:</t>
  </si>
  <si>
    <t xml:space="preserve">   Please list items you'd like dismantled:</t>
  </si>
  <si>
    <t>PLEASE ANSWER THE FOLLOWING QUESTIONS</t>
  </si>
  <si>
    <t>PROPERTY ACCESS:</t>
  </si>
  <si>
    <t>EMAIL:</t>
  </si>
  <si>
    <t>MOBILE:</t>
  </si>
  <si>
    <t>HOME:</t>
  </si>
  <si>
    <t>CONTACT DETAILS:</t>
  </si>
  <si>
    <t>DELIVERY ADDRESS:</t>
  </si>
  <si>
    <t>FROM</t>
  </si>
  <si>
    <t>COLLECTION ADDRESS:</t>
  </si>
  <si>
    <t>NAME:</t>
  </si>
  <si>
    <t xml:space="preserve"> </t>
  </si>
  <si>
    <t>PREFERRED COLLECTION DATE:</t>
  </si>
  <si>
    <t>PREFERRED DELIVERY DATE:</t>
  </si>
  <si>
    <t>ENTER NAME HERE</t>
  </si>
  <si>
    <t>ENTER LANDLINE HERE</t>
  </si>
  <si>
    <t>ENTER MOBILE HERE</t>
  </si>
  <si>
    <t>ENTER EMAIL HERE</t>
  </si>
  <si>
    <t>ENTER DATE HERE</t>
  </si>
  <si>
    <t>ENTER ITEMS TO BE DISMANTLED HERE</t>
  </si>
  <si>
    <t>HALLWAY</t>
  </si>
  <si>
    <t>LIVING ROOM</t>
  </si>
  <si>
    <t>ITEM</t>
  </si>
  <si>
    <t>TOTAL</t>
  </si>
  <si>
    <t>TOTAL CUFT</t>
  </si>
  <si>
    <t>CUFT</t>
  </si>
  <si>
    <t>NO' OF ITEMS</t>
  </si>
  <si>
    <t>Coat Stand</t>
  </si>
  <si>
    <t>Grandfather Clock</t>
  </si>
  <si>
    <t>Mirror/Painting</t>
  </si>
  <si>
    <t>Sculpture/Statue</t>
  </si>
  <si>
    <t>Shoe Storage</t>
  </si>
  <si>
    <t>Hall Table/Plant Stand</t>
  </si>
  <si>
    <t>ENTER ADDITIONAL ITEM</t>
  </si>
  <si>
    <t>Baby Cot</t>
  </si>
  <si>
    <t>Bedroom Chair</t>
  </si>
  <si>
    <t>Bed, Double</t>
  </si>
  <si>
    <t>Bed, King</t>
  </si>
  <si>
    <t>Bed, Single</t>
  </si>
  <si>
    <t>Bed, Sofa</t>
  </si>
  <si>
    <t>Bedside Table</t>
  </si>
  <si>
    <t>Bookcase, Small</t>
  </si>
  <si>
    <t>Bed, Queen</t>
  </si>
  <si>
    <t>Bed, Bunk Double</t>
  </si>
  <si>
    <t>Bed, Bunk Triple</t>
  </si>
  <si>
    <t>Bookcase, Large</t>
  </si>
  <si>
    <t>Chest of Drawers, Small</t>
  </si>
  <si>
    <t>Chest of Drawers, Medium</t>
  </si>
  <si>
    <t>Chest of Drawers, Large</t>
  </si>
  <si>
    <t>Computer/Printer</t>
  </si>
  <si>
    <t>Curtain, Set</t>
  </si>
  <si>
    <t>Desk, Dismantled</t>
  </si>
  <si>
    <t>Desk, Solid</t>
  </si>
  <si>
    <t>Dressing Chair</t>
  </si>
  <si>
    <t>Dressing Table</t>
  </si>
  <si>
    <t>Gym Equipment</t>
  </si>
  <si>
    <t>Light Fitting, Small</t>
  </si>
  <si>
    <t>Light Fitting, Large</t>
  </si>
  <si>
    <t>Mirror, Painting</t>
  </si>
  <si>
    <t>Ottoman, Chest</t>
  </si>
  <si>
    <t>Wardrobe, Single</t>
  </si>
  <si>
    <t>Wardrobe, Double</t>
  </si>
  <si>
    <t>Box: Books/CD's/DVD's</t>
  </si>
  <si>
    <t>Box: Folded Clothes</t>
  </si>
  <si>
    <t>Box: Shoes</t>
  </si>
  <si>
    <t>Box: Ornaments</t>
  </si>
  <si>
    <t>Box: Toys</t>
  </si>
  <si>
    <t>Box: MISC</t>
  </si>
  <si>
    <t>Laundry Basket</t>
  </si>
  <si>
    <t>Wardrobe, Triple</t>
  </si>
  <si>
    <t>BEDROOM 1</t>
  </si>
  <si>
    <t>BEDROOM 2</t>
  </si>
  <si>
    <t>OFFICE</t>
  </si>
  <si>
    <t>Filing Cabinet, Small</t>
  </si>
  <si>
    <t>Filing Cabinet, Large</t>
  </si>
  <si>
    <t>Office Chair</t>
  </si>
  <si>
    <t>Sofa, Armchair</t>
  </si>
  <si>
    <t>Sofa, 2 Seater</t>
  </si>
  <si>
    <t>Sofa, 3 Seater</t>
  </si>
  <si>
    <t>Corner Sofa, Small</t>
  </si>
  <si>
    <t>Corner Sofa, Large</t>
  </si>
  <si>
    <t>Footstall</t>
  </si>
  <si>
    <t>TV Stand</t>
  </si>
  <si>
    <t>Table, Side</t>
  </si>
  <si>
    <t>Coffee Table</t>
  </si>
  <si>
    <t>Plant Pot and Plant</t>
  </si>
  <si>
    <t>Piano, Upright</t>
  </si>
  <si>
    <t>Piano, Grand</t>
  </si>
  <si>
    <t>Piano Stool</t>
  </si>
  <si>
    <t>Nest of Tables</t>
  </si>
  <si>
    <t>Curtains, Set</t>
  </si>
  <si>
    <t>Table Lamp</t>
  </si>
  <si>
    <t>Floor Standing Lamp</t>
  </si>
  <si>
    <t>Oversized Wall Clock</t>
  </si>
  <si>
    <t>Sofa, 4 Seater</t>
  </si>
  <si>
    <t>Bed, Toddler</t>
  </si>
  <si>
    <t>Box: Hanging Clothes</t>
  </si>
  <si>
    <t>KITCHEN/LAUNDRY</t>
  </si>
  <si>
    <t>Freezer, Under Counter</t>
  </si>
  <si>
    <t>Freezer, Chest</t>
  </si>
  <si>
    <t>Freezer, Tall Free Standing</t>
  </si>
  <si>
    <t>Fridge, Counter Top</t>
  </si>
  <si>
    <t>Fridge, Under Counter</t>
  </si>
  <si>
    <t>Fridge, Tall Free Standing</t>
  </si>
  <si>
    <t>Fridge Freezer, American</t>
  </si>
  <si>
    <t>Fridge Freezer, Regular</t>
  </si>
  <si>
    <t xml:space="preserve">Fridge Freezer, </t>
  </si>
  <si>
    <t>Display Unit, Small</t>
  </si>
  <si>
    <t>Display Unit, Large</t>
  </si>
  <si>
    <t>Corner Unit</t>
  </si>
  <si>
    <t>Kitchen Table, Small (4)</t>
  </si>
  <si>
    <t>Kitchen Table, Large (8+)</t>
  </si>
  <si>
    <t>Kitchen Table, Medium (6)</t>
  </si>
  <si>
    <t>Kitchen Chair</t>
  </si>
  <si>
    <t>Kitchen Chair (Carver)</t>
  </si>
  <si>
    <t>Bar Stool</t>
  </si>
  <si>
    <t>Breakfast fold away Table</t>
  </si>
  <si>
    <t>Occasional Chair</t>
  </si>
  <si>
    <t>Tumble Dryer</t>
  </si>
  <si>
    <t>Dishwasher, Counter Top</t>
  </si>
  <si>
    <t>Dishwasher, Regular</t>
  </si>
  <si>
    <t>Baby High Chair</t>
  </si>
  <si>
    <t>Box: Cleaning Products</t>
  </si>
  <si>
    <t>Box: Food Store Cupboard</t>
  </si>
  <si>
    <t>DINING ROOM</t>
  </si>
  <si>
    <t>Dining Chair, Regular</t>
  </si>
  <si>
    <t>Dining Chair, Carver</t>
  </si>
  <si>
    <t>Display Cabinet, Large</t>
  </si>
  <si>
    <t>Display Cabinet, Small</t>
  </si>
  <si>
    <t>Dining Table, Small (4)</t>
  </si>
  <si>
    <t>Dining Table, Medium (6)</t>
  </si>
  <si>
    <t>Dining Table, Large (8+)</t>
  </si>
  <si>
    <t>Side Table</t>
  </si>
  <si>
    <t>GARAGE/OUTSIDE EFFECTS</t>
  </si>
  <si>
    <t>Chair, Folding</t>
  </si>
  <si>
    <t>Chair, Solid</t>
  </si>
  <si>
    <t>Table, Folding</t>
  </si>
  <si>
    <t>Table, Solid</t>
  </si>
  <si>
    <t>Table, Picnic Bench</t>
  </si>
  <si>
    <t>Garden Tools</t>
  </si>
  <si>
    <t>Cooler Box</t>
  </si>
  <si>
    <t>Patio/Bistro Set</t>
  </si>
  <si>
    <t>Parasol, Freestanding</t>
  </si>
  <si>
    <t>Parasol, Regular</t>
  </si>
  <si>
    <t>Box: DIY Tools</t>
  </si>
  <si>
    <t>Box: Garden Toys</t>
  </si>
  <si>
    <t>Bench</t>
  </si>
  <si>
    <t>Garden Storage, Bench</t>
  </si>
  <si>
    <t>Garden Storage, Large</t>
  </si>
  <si>
    <t>Shed</t>
  </si>
  <si>
    <t>Kayak</t>
  </si>
  <si>
    <t>Canoe</t>
  </si>
  <si>
    <t>Fire Surround</t>
  </si>
  <si>
    <t>Gaming Chair</t>
  </si>
  <si>
    <t>Scooter</t>
  </si>
  <si>
    <t>Garden Swing</t>
  </si>
  <si>
    <t>Garden Slide</t>
  </si>
  <si>
    <t>Washing Line, Rotary</t>
  </si>
  <si>
    <t>Garden Statue/Bird Bath</t>
  </si>
  <si>
    <t>Garage Shelving (tall)</t>
  </si>
  <si>
    <t>PLEASE OVERWRITE TO SPECIFY</t>
  </si>
  <si>
    <t>ITEM DETAILS</t>
  </si>
  <si>
    <t>BBQ</t>
  </si>
  <si>
    <t>ADDITIONAL ITEMS NOT LISTED</t>
  </si>
  <si>
    <t>Summerhouse</t>
  </si>
  <si>
    <t>Garden Activity Gym</t>
  </si>
  <si>
    <t>PLEASE OVERWRITE TO SPECIFY - TRMPOLINE SIZE, DISMANTLED OR ASSEMBLED?</t>
  </si>
  <si>
    <t>PLEASE OVERWRITE TO SPECIFY - SMALL/MEDIUM/LARGE</t>
  </si>
  <si>
    <t>PLEASE OVERWRITE TO SPECIFY - DIMENSIONS, DISMANTLED OR ASSEMBLED?</t>
  </si>
  <si>
    <t>PLEASE OVERWRITE TO SPECIFY - MAKE &amp; MODEL</t>
  </si>
  <si>
    <t>Outdoor Storage</t>
  </si>
  <si>
    <t>PLEASE OVERWRITE TO SPECIFY - SIZE</t>
  </si>
  <si>
    <t>Swimming Pool</t>
  </si>
  <si>
    <t>Jacuzzi</t>
  </si>
  <si>
    <t>Push Bike, Adult</t>
  </si>
  <si>
    <t>Push Bike, Junior</t>
  </si>
  <si>
    <t>Pushbike, Toddler</t>
  </si>
  <si>
    <t>Go-Kart</t>
  </si>
  <si>
    <t>Surfboard</t>
  </si>
  <si>
    <t>Treadmill</t>
  </si>
  <si>
    <t>Weight Bench</t>
  </si>
  <si>
    <t>Toning Machine</t>
  </si>
  <si>
    <t>Golf Clubs/Equipment</t>
  </si>
  <si>
    <t>Fire Place</t>
  </si>
  <si>
    <t>Pool/Snooker Table</t>
  </si>
  <si>
    <t>Games Table</t>
  </si>
  <si>
    <t>Large Speakers</t>
  </si>
  <si>
    <t>Xmas Tree</t>
  </si>
  <si>
    <t>Box: Xmas Decorations</t>
  </si>
  <si>
    <t>Box: Loft/Attic</t>
  </si>
  <si>
    <t>Exercise Bike</t>
  </si>
  <si>
    <t>PLEASE OVERWRITE TO SPECIFY -  SIZE &amp; WEIGHT</t>
  </si>
  <si>
    <t>PLEASE OVERWRITE TO SPECIFY - SIZE &amp; WEIGHT</t>
  </si>
  <si>
    <t>ADDITIONAL ITEMS</t>
  </si>
  <si>
    <t>GRAND TOTAL (For Office Use)</t>
  </si>
  <si>
    <t>SUMMARY (For Office Use)</t>
  </si>
  <si>
    <t>Total CUFT</t>
  </si>
  <si>
    <t>TOTAL CU MTR</t>
  </si>
  <si>
    <t xml:space="preserve">That's it you're all done! :) </t>
  </si>
  <si>
    <t>Please specify how you'd like us to contact you to discuss your quote:</t>
  </si>
  <si>
    <t>Phone:</t>
  </si>
  <si>
    <t>Y/N</t>
  </si>
  <si>
    <t>Email:</t>
  </si>
  <si>
    <t>SMS:</t>
  </si>
  <si>
    <t>12-5PM</t>
  </si>
  <si>
    <t>8PM-12PM</t>
  </si>
  <si>
    <t>5-8pm</t>
  </si>
  <si>
    <t>Want a specific time/later/earlier, please specify:</t>
  </si>
  <si>
    <t>AM/PM</t>
  </si>
  <si>
    <t>If you'd like us to call you to please let us know a convenient time:</t>
  </si>
  <si>
    <t>ENTER NUMBER OF MEN HERE - 1, 2, 3…</t>
  </si>
  <si>
    <t>How many men do you require for your move?</t>
  </si>
  <si>
    <t>Are you buying or renting?</t>
  </si>
  <si>
    <t xml:space="preserve">   IF BUYING:  What time do you need to be out of your current property by?</t>
  </si>
  <si>
    <t>Can your move be done in multiple trips, or everything to be moved in one.</t>
  </si>
  <si>
    <t>MULTIPLE / ONE TRIP</t>
  </si>
  <si>
    <t xml:space="preserve">ROAD ACCESS / PARKING: </t>
  </si>
  <si>
    <t>All that's left to do now is save and send this over to us via email at info@NealesWheelsRemovals.co.uk and sit back and wait for your personalised fixed quotation at that great price and service you've been looking for within 24 hours!</t>
  </si>
  <si>
    <t xml:space="preserve">PLEASE EMAIL COMPLETED FORM TO:  info@NealesWheelsRemovals.co.uk  </t>
  </si>
  <si>
    <t>TO</t>
  </si>
  <si>
    <t>PLEASE LET US KNOW ANY RELAVANT INFORMATION WE MIGHT HAVE MISS THAT  YOU'D LIKE TO TELL US ABOUT YOUR MOVE HERE.</t>
  </si>
  <si>
    <t>Good unrestricted access to a house/flat ground floor/second floor...?</t>
  </si>
  <si>
    <t>Good unrestricted road access to property, with parking for large vehicle (roughly 8-10 meters required) ?</t>
  </si>
  <si>
    <t>Would you like Neale's Wheels to dismantle any furniture items?</t>
  </si>
  <si>
    <t>Would you like Neale's Wheels to reassemble any furniture items?</t>
  </si>
  <si>
    <t>Chaise Lounge</t>
  </si>
  <si>
    <t>Children's Furniture</t>
  </si>
  <si>
    <t>Buffet Trolley</t>
  </si>
  <si>
    <t>Cleaning Bucket etc.</t>
  </si>
  <si>
    <t>Clothes Airier</t>
  </si>
  <si>
    <t>Dishwasher, Slim line</t>
  </si>
  <si>
    <t>Shelving, Flat packed</t>
  </si>
  <si>
    <t>Vacuum Cleaner</t>
  </si>
  <si>
    <t>Box: Dinner wear</t>
  </si>
  <si>
    <t>Box: Glass wear</t>
  </si>
  <si>
    <t>Box: Kitchen wear</t>
  </si>
  <si>
    <t>Sun lounger</t>
  </si>
  <si>
    <t>Children's Playhouse</t>
  </si>
  <si>
    <t>Loft/Attic Single Items</t>
  </si>
  <si>
    <t>HOUSE NAME  / NUMBER</t>
  </si>
  <si>
    <t>ROAD NAME</t>
  </si>
  <si>
    <t>TOWN</t>
  </si>
  <si>
    <t>REMOVAL DATES</t>
  </si>
  <si>
    <t>POSTAL CODE</t>
  </si>
  <si>
    <r>
      <t>To use this form simply click in the boxes with the</t>
    </r>
    <r>
      <rPr>
        <sz val="10.5"/>
        <color rgb="FFFFC000"/>
        <rFont val="Calibri"/>
        <family val="2"/>
        <scheme val="minor"/>
      </rPr>
      <t xml:space="preserve"> ORANGE</t>
    </r>
    <r>
      <rPr>
        <sz val="10.5"/>
        <rFont val="Calibri"/>
        <family val="2"/>
        <scheme val="minor"/>
      </rPr>
      <t xml:space="preserve"> writing and type in your details. If something is not relevant to your move, then simply leave it as it is and move onto the next part. Then 'Save' and email it back to us for a fixed quotation within the next 24 hours. Yes, it's that simple!</t>
    </r>
  </si>
  <si>
    <t>BUYING / RENTING</t>
  </si>
  <si>
    <t>ENTER TIME HERE</t>
  </si>
  <si>
    <t>ENTER ITEMS TO BE REASSEMBLED HERE</t>
  </si>
  <si>
    <t xml:space="preserve"> Use this form to let us know as much information as possible about your move, but please don't worry if you're unsure of anything. This is intended to make things easier for you for obtaining an accurate, and great priced quote with a speedy turn around time... within 24 hours in fact! If you're unsure of anything then please feel free to give us a call and we'll be happy to help, or alternatively just put down what you think suits your situation best. And please don't worry if you leave the odd item off, as this can still be added at a later date, and likely won't affect your quote by much. Please note that if you require any form of electrics/gas items to be disconnected we cannot undertake those for you; an Electrician / Corgi Gas Registered tradesperson will need to come and do this for you. If you'd like to discuss packaging and storage options for your furniture or you think we've missed anything then simply let us know in the 'Additional Relevant Info' section near the bottom of the page. </t>
  </si>
  <si>
    <t>Would you like Neale's Wheels to un-plumb your Washing Machine?</t>
  </si>
  <si>
    <t>Fishing Equipment</t>
  </si>
  <si>
    <t>Cooker, Regular</t>
  </si>
  <si>
    <t>Cooker, Range/Double</t>
  </si>
  <si>
    <t>Bed, Folding/Futon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</si>
</sst>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Calibri"/>
      <family val="2"/>
      <scheme val="minor"/>
    </font>
    <font>
      <sz val="7"/>
      <name val="Calibri"/>
      <family val="2"/>
      <scheme val="minor"/>
    </font>
    <font>
      <b/>
      <sz val="8"/>
      <name val="Calibri"/>
      <family val="2"/>
      <scheme val="minor"/>
    </font>
    <font>
      <sz val="8"/>
      <name val="Calibri"/>
      <family val="2"/>
      <scheme val="minor"/>
    </font>
    <font>
      <b/>
      <sz val="10"/>
      <name val="Calibri"/>
      <family val="2"/>
      <scheme val="minor"/>
    </font>
    <font>
      <b/>
      <sz val="10"/>
      <color indexed="9"/>
      <name val="Calibri"/>
      <family val="2"/>
      <scheme val="minor"/>
    </font>
    <font>
      <b/>
      <sz val="10"/>
      <color theme="1"/>
      <name val="Calibri"/>
      <family val="2"/>
      <scheme val="minor"/>
    </font>
    <font>
      <sz val="8"/>
      <color indexed="10"/>
      <name val="Calibri"/>
      <family val="2"/>
      <scheme val="minor"/>
    </font>
    <font>
      <sz val="8"/>
      <color rgb="FFFFC000"/>
      <name val="Calibri"/>
      <family val="2"/>
      <scheme val="minor"/>
    </font>
    <font>
      <u/>
      <sz val="10"/>
      <color indexed="12"/>
      <name val="Arial"/>
      <family val="2"/>
    </font>
    <font>
      <b/>
      <sz val="14"/>
      <name val="Calibri"/>
      <family val="2"/>
      <scheme val="minor"/>
    </font>
    <font>
      <b/>
      <sz val="12"/>
      <name val="Calibri"/>
      <family val="2"/>
      <scheme val="minor"/>
    </font>
    <font>
      <sz val="11"/>
      <color rgb="FFFFC000"/>
      <name val="Calibri"/>
      <family val="2"/>
      <scheme val="minor"/>
    </font>
    <font>
      <sz val="10"/>
      <color theme="1"/>
      <name val="Calibri"/>
      <family val="2"/>
      <scheme val="minor"/>
    </font>
    <font>
      <sz val="8"/>
      <color theme="1"/>
      <name val="Calibri"/>
      <family val="2"/>
      <scheme val="minor"/>
    </font>
    <font>
      <sz val="8"/>
      <color rgb="FFFFC000"/>
      <name val="Arial"/>
      <family val="2"/>
    </font>
    <font>
      <sz val="10.5"/>
      <color theme="1"/>
      <name val="Calibri"/>
      <family val="2"/>
      <scheme val="minor"/>
    </font>
    <font>
      <sz val="10.5"/>
      <color rgb="FFFFC000"/>
      <name val="Calibri"/>
      <family val="2"/>
      <scheme val="minor"/>
    </font>
    <font>
      <b/>
      <sz val="8"/>
      <color theme="1"/>
      <name val="Calibri"/>
      <family val="2"/>
      <scheme val="minor"/>
    </font>
    <font>
      <sz val="10.5"/>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265">
    <xf numFmtId="0" fontId="0" fillId="0" borderId="0" xfId="0"/>
    <xf numFmtId="0" fontId="3" fillId="0" borderId="35" xfId="0" applyFont="1" applyBorder="1" applyAlignment="1">
      <alignment vertical="top"/>
    </xf>
    <xf numFmtId="0" fontId="3" fillId="0" borderId="36" xfId="0" applyFont="1" applyBorder="1" applyAlignment="1" applyProtection="1">
      <alignment vertical="top"/>
      <protection locked="0"/>
    </xf>
    <xf numFmtId="0" fontId="3" fillId="0" borderId="38" xfId="0" applyFont="1" applyBorder="1" applyAlignment="1" applyProtection="1">
      <alignment vertical="top"/>
      <protection locked="0"/>
    </xf>
    <xf numFmtId="0" fontId="15" fillId="0" borderId="0" xfId="0" applyFont="1"/>
    <xf numFmtId="0" fontId="0" fillId="0" borderId="0" xfId="0" applyFont="1"/>
    <xf numFmtId="0" fontId="15" fillId="0" borderId="0" xfId="0" applyFont="1" applyAlignment="1"/>
    <xf numFmtId="0" fontId="0" fillId="0" borderId="0" xfId="0" applyAlignment="1"/>
    <xf numFmtId="0" fontId="15" fillId="3" borderId="44" xfId="0" applyFont="1" applyFill="1" applyBorder="1" applyAlignment="1">
      <alignment horizontal="center"/>
    </xf>
    <xf numFmtId="0" fontId="2" fillId="3" borderId="44" xfId="0" applyFont="1" applyFill="1" applyBorder="1" applyAlignment="1">
      <alignment horizontal="center" wrapText="1"/>
    </xf>
    <xf numFmtId="0" fontId="0" fillId="0" borderId="44" xfId="0" applyBorder="1" applyAlignment="1"/>
    <xf numFmtId="0" fontId="15" fillId="3" borderId="49" xfId="0" applyFont="1" applyFill="1" applyBorder="1" applyAlignment="1">
      <alignment horizontal="center"/>
    </xf>
    <xf numFmtId="0" fontId="15" fillId="0" borderId="10" xfId="0" applyFont="1" applyBorder="1" applyAlignment="1">
      <alignment horizontal="center"/>
    </xf>
    <xf numFmtId="0" fontId="15" fillId="0" borderId="39" xfId="0" applyFont="1" applyBorder="1" applyAlignment="1">
      <alignment horizontal="center"/>
    </xf>
    <xf numFmtId="0" fontId="14" fillId="2" borderId="22" xfId="0" applyFont="1" applyFill="1" applyBorder="1"/>
    <xf numFmtId="0" fontId="15" fillId="2" borderId="4" xfId="0" applyFont="1" applyFill="1" applyBorder="1"/>
    <xf numFmtId="0" fontId="15" fillId="4" borderId="50" xfId="0" applyFont="1" applyFill="1" applyBorder="1" applyAlignment="1">
      <alignment horizontal="center"/>
    </xf>
    <xf numFmtId="0" fontId="15" fillId="4" borderId="45" xfId="0" applyFont="1" applyFill="1" applyBorder="1" applyAlignment="1">
      <alignment horizontal="center"/>
    </xf>
    <xf numFmtId="0" fontId="15" fillId="4" borderId="47" xfId="0" applyFont="1" applyFill="1" applyBorder="1" applyAlignment="1">
      <alignment horizontal="center"/>
    </xf>
    <xf numFmtId="0" fontId="15" fillId="3" borderId="52" xfId="0" applyFont="1" applyFill="1" applyBorder="1" applyAlignment="1">
      <alignment horizontal="center"/>
    </xf>
    <xf numFmtId="0" fontId="15" fillId="4" borderId="53" xfId="0" applyFont="1" applyFill="1" applyBorder="1" applyAlignment="1">
      <alignment horizontal="center"/>
    </xf>
    <xf numFmtId="0" fontId="0" fillId="5" borderId="0" xfId="0" applyFill="1" applyBorder="1"/>
    <xf numFmtId="0" fontId="15" fillId="5" borderId="14" xfId="0" applyFont="1" applyFill="1" applyBorder="1" applyAlignment="1"/>
    <xf numFmtId="0" fontId="0" fillId="5" borderId="9" xfId="0" applyFill="1" applyBorder="1" applyAlignment="1"/>
    <xf numFmtId="0" fontId="15" fillId="5" borderId="9" xfId="0" applyFont="1" applyFill="1" applyBorder="1" applyAlignment="1">
      <alignment horizontal="center"/>
    </xf>
    <xf numFmtId="0" fontId="15" fillId="5" borderId="9" xfId="0" applyFont="1" applyFill="1" applyBorder="1"/>
    <xf numFmtId="0" fontId="15" fillId="5" borderId="9" xfId="0" applyFont="1" applyFill="1" applyBorder="1" applyAlignment="1"/>
    <xf numFmtId="0" fontId="15" fillId="5" borderId="13" xfId="0" applyFont="1" applyFill="1" applyBorder="1" applyAlignment="1">
      <alignment horizontal="center"/>
    </xf>
    <xf numFmtId="0" fontId="15" fillId="0" borderId="35" xfId="0" applyFont="1" applyBorder="1" applyAlignment="1"/>
    <xf numFmtId="0" fontId="15" fillId="4" borderId="29" xfId="0" applyFont="1" applyFill="1" applyBorder="1" applyAlignment="1">
      <alignment horizontal="center"/>
    </xf>
    <xf numFmtId="0" fontId="9" fillId="0" borderId="0" xfId="0" applyFont="1" applyAlignment="1"/>
    <xf numFmtId="0" fontId="13" fillId="0" borderId="0" xfId="0" applyFont="1" applyAlignment="1"/>
    <xf numFmtId="0" fontId="15" fillId="0" borderId="54" xfId="0" applyFont="1" applyBorder="1" applyAlignment="1"/>
    <xf numFmtId="0" fontId="15" fillId="4" borderId="26" xfId="0" applyFont="1" applyFill="1" applyBorder="1" applyAlignment="1">
      <alignment horizontal="center"/>
    </xf>
    <xf numFmtId="0" fontId="15" fillId="0" borderId="55" xfId="0" applyFont="1" applyBorder="1" applyAlignment="1"/>
    <xf numFmtId="0" fontId="15" fillId="0" borderId="8" xfId="0" applyFont="1" applyBorder="1" applyAlignment="1">
      <alignment horizontal="center"/>
    </xf>
    <xf numFmtId="0" fontId="15" fillId="4" borderId="56" xfId="0" applyFont="1" applyFill="1" applyBorder="1" applyAlignment="1">
      <alignment horizontal="center"/>
    </xf>
    <xf numFmtId="0" fontId="0" fillId="2" borderId="4" xfId="0" applyFill="1" applyBorder="1"/>
    <xf numFmtId="0" fontId="0" fillId="2" borderId="1" xfId="0" applyFill="1" applyBorder="1"/>
    <xf numFmtId="0" fontId="9" fillId="0" borderId="49" xfId="0" applyFont="1" applyBorder="1" applyAlignment="1">
      <alignment horizontal="center"/>
    </xf>
    <xf numFmtId="0" fontId="9" fillId="0" borderId="44" xfId="0" applyFont="1" applyBorder="1" applyAlignment="1">
      <alignment horizontal="center"/>
    </xf>
    <xf numFmtId="0" fontId="15" fillId="5" borderId="19" xfId="0" applyFont="1" applyFill="1" applyBorder="1"/>
    <xf numFmtId="0" fontId="15" fillId="0" borderId="11" xfId="0" applyFont="1" applyBorder="1" applyAlignment="1">
      <alignment horizontal="center"/>
    </xf>
    <xf numFmtId="0" fontId="15" fillId="0" borderId="59" xfId="0" applyFont="1" applyBorder="1" applyAlignment="1">
      <alignment horizontal="center"/>
    </xf>
    <xf numFmtId="0" fontId="15" fillId="0" borderId="43" xfId="0" applyFont="1" applyBorder="1" applyAlignment="1">
      <alignment horizontal="center"/>
    </xf>
    <xf numFmtId="0" fontId="4" fillId="0" borderId="44" xfId="0" applyFont="1" applyBorder="1" applyAlignment="1">
      <alignment horizontal="center"/>
    </xf>
    <xf numFmtId="0" fontId="4" fillId="0" borderId="46" xfId="0" applyFont="1" applyBorder="1" applyAlignment="1">
      <alignment horizontal="center"/>
    </xf>
    <xf numFmtId="0" fontId="9" fillId="0" borderId="35" xfId="0" applyFont="1" applyBorder="1" applyAlignment="1">
      <alignment horizontal="center"/>
    </xf>
    <xf numFmtId="0" fontId="0" fillId="0" borderId="0" xfId="0" applyFill="1" applyBorder="1" applyAlignment="1">
      <alignment vertical="justify"/>
    </xf>
    <xf numFmtId="0" fontId="9" fillId="0" borderId="5" xfId="0" applyFont="1" applyBorder="1" applyAlignment="1"/>
    <xf numFmtId="0" fontId="9" fillId="0" borderId="6" xfId="0" applyFont="1" applyBorder="1" applyAlignment="1"/>
    <xf numFmtId="0" fontId="9" fillId="0" borderId="0" xfId="0" applyFont="1" applyBorder="1" applyAlignment="1"/>
    <xf numFmtId="0" fontId="9" fillId="0" borderId="36" xfId="0" applyFont="1" applyBorder="1" applyAlignment="1">
      <alignment horizontal="center"/>
    </xf>
    <xf numFmtId="0" fontId="2" fillId="3" borderId="46" xfId="0" applyFont="1" applyFill="1" applyBorder="1" applyAlignment="1">
      <alignment horizontal="center" wrapText="1"/>
    </xf>
    <xf numFmtId="0" fontId="15" fillId="3" borderId="45" xfId="0" applyFont="1" applyFill="1" applyBorder="1" applyAlignment="1">
      <alignment horizontal="center"/>
    </xf>
    <xf numFmtId="0" fontId="15" fillId="3" borderId="47" xfId="0" applyFont="1" applyFill="1" applyBorder="1" applyAlignment="1">
      <alignment horizontal="center"/>
    </xf>
    <xf numFmtId="0" fontId="0" fillId="0" borderId="0" xfId="0" applyAlignment="1">
      <alignment horizontal="center"/>
    </xf>
    <xf numFmtId="0" fontId="18" fillId="0" borderId="39" xfId="0" applyFont="1" applyBorder="1" applyAlignment="1">
      <alignment horizontal="center"/>
    </xf>
    <xf numFmtId="0" fontId="17" fillId="0" borderId="40" xfId="0" applyFont="1" applyBorder="1" applyAlignment="1">
      <alignment horizontal="center"/>
    </xf>
    <xf numFmtId="0" fontId="18" fillId="0" borderId="21" xfId="0" applyFont="1" applyBorder="1" applyAlignment="1">
      <alignment horizontal="center"/>
    </xf>
    <xf numFmtId="0" fontId="18" fillId="0" borderId="59" xfId="0" applyFont="1" applyBorder="1" applyAlignment="1">
      <alignment horizontal="center"/>
    </xf>
    <xf numFmtId="0" fontId="18" fillId="0" borderId="18" xfId="0" applyFont="1" applyBorder="1" applyAlignment="1">
      <alignment horizontal="center"/>
    </xf>
    <xf numFmtId="0" fontId="14" fillId="0" borderId="41" xfId="0" applyFont="1" applyBorder="1" applyAlignment="1">
      <alignment horizontal="center"/>
    </xf>
    <xf numFmtId="0" fontId="14" fillId="0" borderId="16" xfId="0" applyFont="1" applyBorder="1" applyAlignment="1">
      <alignment horizontal="center"/>
    </xf>
    <xf numFmtId="0" fontId="14" fillId="0" borderId="43" xfId="0" applyFont="1" applyBorder="1" applyAlignment="1">
      <alignment horizontal="center"/>
    </xf>
    <xf numFmtId="0" fontId="0" fillId="0" borderId="0" xfId="0" applyBorder="1" applyAlignment="1">
      <alignment horizontal="justify" vertical="center"/>
    </xf>
    <xf numFmtId="0" fontId="15" fillId="0" borderId="33" xfId="0" applyFont="1" applyBorder="1" applyAlignment="1">
      <alignment horizontal="center"/>
    </xf>
    <xf numFmtId="0" fontId="15" fillId="3" borderId="13" xfId="0" applyFont="1" applyFill="1" applyBorder="1" applyAlignment="1">
      <alignment horizontal="center"/>
    </xf>
    <xf numFmtId="0" fontId="18" fillId="0" borderId="13" xfId="0" applyFont="1" applyBorder="1" applyAlignment="1">
      <alignment horizontal="center"/>
    </xf>
    <xf numFmtId="0" fontId="9" fillId="0" borderId="3" xfId="0" applyFont="1" applyBorder="1" applyAlignment="1">
      <alignment horizontal="center"/>
    </xf>
    <xf numFmtId="0" fontId="15" fillId="0" borderId="44" xfId="0" applyFont="1" applyBorder="1" applyAlignment="1">
      <alignment horizontal="center"/>
    </xf>
    <xf numFmtId="0" fontId="0" fillId="0" borderId="44" xfId="0" applyBorder="1" applyAlignment="1"/>
    <xf numFmtId="0" fontId="15" fillId="3" borderId="46" xfId="0" applyFont="1" applyFill="1" applyBorder="1" applyAlignment="1">
      <alignment horizontal="center"/>
    </xf>
    <xf numFmtId="0" fontId="15" fillId="0" borderId="35" xfId="0" applyFont="1" applyBorder="1" applyAlignment="1"/>
    <xf numFmtId="0" fontId="15" fillId="0" borderId="55" xfId="0" applyFont="1" applyBorder="1" applyAlignment="1"/>
    <xf numFmtId="0" fontId="3" fillId="0" borderId="34" xfId="0" applyFont="1" applyBorder="1" applyAlignment="1">
      <alignment vertical="top"/>
    </xf>
    <xf numFmtId="0" fontId="5" fillId="0" borderId="32" xfId="0" applyFont="1" applyBorder="1" applyAlignment="1">
      <alignment vertical="top"/>
    </xf>
    <xf numFmtId="0" fontId="5" fillId="0" borderId="31" xfId="0" applyFont="1" applyBorder="1" applyAlignment="1">
      <alignment vertical="top"/>
    </xf>
    <xf numFmtId="0" fontId="9" fillId="0" borderId="29" xfId="0" applyFont="1" applyBorder="1" applyAlignment="1" applyProtection="1">
      <alignment vertical="top"/>
      <protection locked="0"/>
    </xf>
    <xf numFmtId="0" fontId="9" fillId="0" borderId="28" xfId="0" applyFont="1" applyBorder="1" applyAlignment="1">
      <alignment vertical="top"/>
    </xf>
    <xf numFmtId="0" fontId="16" fillId="0" borderId="26" xfId="1" applyFont="1" applyBorder="1" applyAlignment="1" applyProtection="1">
      <alignment vertical="top"/>
      <protection locked="0"/>
    </xf>
    <xf numFmtId="0" fontId="9" fillId="0" borderId="24" xfId="0" applyFont="1" applyBorder="1" applyAlignment="1">
      <alignment vertical="top"/>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20" fillId="0" borderId="20" xfId="0" applyFont="1" applyBorder="1" applyAlignment="1">
      <alignment horizontal="center" vertical="justify"/>
    </xf>
    <xf numFmtId="0" fontId="17" fillId="0" borderId="19" xfId="0" applyFont="1" applyBorder="1" applyAlignment="1">
      <alignment horizontal="center" vertical="justify"/>
    </xf>
    <xf numFmtId="0" fontId="17" fillId="0" borderId="15" xfId="0" applyFont="1" applyBorder="1" applyAlignment="1">
      <alignment horizontal="center" vertical="justify"/>
    </xf>
    <xf numFmtId="0" fontId="17" fillId="0" borderId="17" xfId="0" applyFont="1" applyBorder="1" applyAlignment="1">
      <alignment horizontal="center" vertical="justify"/>
    </xf>
    <xf numFmtId="0" fontId="17" fillId="0" borderId="0" xfId="0" applyFont="1" applyAlignment="1">
      <alignment horizontal="center" vertical="justify"/>
    </xf>
    <xf numFmtId="0" fontId="17" fillId="0" borderId="2" xfId="0" applyFont="1" applyBorder="1" applyAlignment="1">
      <alignment horizontal="center" vertical="justify"/>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center" vertical="center"/>
    </xf>
    <xf numFmtId="0" fontId="4" fillId="0" borderId="0" xfId="0" applyFont="1" applyBorder="1" applyAlignment="1">
      <alignment vertical="center"/>
    </xf>
    <xf numFmtId="0" fontId="3" fillId="0" borderId="22" xfId="0" applyFont="1" applyBorder="1" applyAlignment="1" applyProtection="1">
      <alignment vertical="top"/>
      <protection locked="0"/>
    </xf>
    <xf numFmtId="0" fontId="0" fillId="0" borderId="1" xfId="0" applyBorder="1" applyAlignment="1">
      <alignment vertical="top"/>
    </xf>
    <xf numFmtId="0" fontId="9" fillId="0" borderId="19" xfId="0" applyFont="1" applyBorder="1" applyAlignment="1" applyProtection="1">
      <alignment vertical="top"/>
      <protection locked="0"/>
    </xf>
    <xf numFmtId="0" fontId="15" fillId="0" borderId="19" xfId="0" applyFont="1" applyBorder="1" applyAlignment="1">
      <alignment vertical="top"/>
    </xf>
    <xf numFmtId="0" fontId="15" fillId="0" borderId="15" xfId="0" applyFont="1" applyBorder="1" applyAlignment="1">
      <alignment vertical="top"/>
    </xf>
    <xf numFmtId="0" fontId="15" fillId="0" borderId="12" xfId="0" applyFont="1" applyBorder="1" applyAlignment="1">
      <alignment vertical="top"/>
    </xf>
    <xf numFmtId="0" fontId="15" fillId="0" borderId="7" xfId="0" applyFont="1" applyBorder="1" applyAlignment="1">
      <alignment vertical="top"/>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20" xfId="0" applyFont="1" applyBorder="1" applyAlignment="1">
      <alignment vertical="top"/>
    </xf>
    <xf numFmtId="0" fontId="0" fillId="0" borderId="19" xfId="0" applyBorder="1" applyAlignment="1">
      <alignment vertical="top"/>
    </xf>
    <xf numFmtId="0" fontId="0" fillId="0" borderId="17"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12" xfId="0" applyBorder="1" applyAlignment="1">
      <alignment vertical="top"/>
    </xf>
    <xf numFmtId="0" fontId="7"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0" borderId="30"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0" fillId="0" borderId="44" xfId="0" applyBorder="1" applyAlignment="1">
      <alignment horizontal="left"/>
    </xf>
    <xf numFmtId="0" fontId="3" fillId="0" borderId="40" xfId="0" applyFont="1" applyBorder="1" applyAlignment="1">
      <alignment vertical="top" wrapText="1"/>
    </xf>
    <xf numFmtId="0" fontId="0" fillId="0" borderId="41" xfId="0" applyBorder="1" applyAlignment="1">
      <alignment vertical="top" wrapText="1"/>
    </xf>
    <xf numFmtId="0" fontId="8" fillId="0" borderId="0" xfId="0" applyFont="1" applyFill="1" applyBorder="1" applyAlignment="1">
      <alignment horizontal="center"/>
    </xf>
    <xf numFmtId="0" fontId="7"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0" fontId="3" fillId="0" borderId="20" xfId="0" applyFont="1" applyBorder="1" applyAlignment="1">
      <alignment vertical="top" wrapText="1"/>
    </xf>
    <xf numFmtId="0" fontId="0" fillId="0" borderId="42" xfId="0" applyBorder="1" applyAlignment="1">
      <alignment vertical="top" wrapText="1"/>
    </xf>
    <xf numFmtId="0" fontId="0" fillId="0" borderId="23" xfId="0" applyBorder="1" applyAlignment="1">
      <alignment vertical="top" wrapText="1"/>
    </xf>
    <xf numFmtId="0" fontId="0" fillId="0" borderId="43" xfId="0" applyBorder="1" applyAlignment="1">
      <alignment vertical="top" wrapText="1"/>
    </xf>
    <xf numFmtId="0" fontId="9" fillId="0" borderId="37" xfId="0" applyFont="1" applyBorder="1" applyAlignment="1">
      <alignment vertical="top"/>
    </xf>
    <xf numFmtId="0" fontId="9" fillId="0" borderId="19" xfId="0" applyFont="1" applyBorder="1" applyAlignment="1">
      <alignment vertical="top"/>
    </xf>
    <xf numFmtId="0" fontId="9" fillId="0" borderId="15" xfId="0" applyFont="1" applyBorder="1" applyAlignment="1">
      <alignment vertical="top"/>
    </xf>
    <xf numFmtId="0" fontId="9" fillId="0" borderId="18" xfId="0" applyFont="1" applyBorder="1" applyAlignment="1">
      <alignment vertical="top"/>
    </xf>
    <xf numFmtId="0" fontId="9" fillId="0" borderId="12" xfId="0" applyFont="1" applyBorder="1" applyAlignment="1">
      <alignment vertical="top"/>
    </xf>
    <xf numFmtId="0" fontId="9" fillId="0" borderId="7" xfId="0" applyFont="1" applyBorder="1" applyAlignment="1">
      <alignment vertical="top"/>
    </xf>
    <xf numFmtId="0" fontId="0" fillId="0" borderId="19" xfId="0" applyBorder="1" applyAlignment="1">
      <alignment vertical="top" wrapText="1"/>
    </xf>
    <xf numFmtId="0" fontId="0" fillId="0" borderId="12" xfId="0" applyBorder="1" applyAlignment="1">
      <alignment vertical="top" wrapText="1"/>
    </xf>
    <xf numFmtId="0" fontId="5" fillId="0" borderId="20" xfId="0" applyFont="1" applyBorder="1" applyAlignment="1">
      <alignment horizontal="center"/>
    </xf>
    <xf numFmtId="0" fontId="7" fillId="0" borderId="19" xfId="0" applyFont="1" applyBorder="1" applyAlignment="1">
      <alignment horizontal="center"/>
    </xf>
    <xf numFmtId="0" fontId="7" fillId="0" borderId="15" xfId="0" applyFont="1" applyBorder="1" applyAlignment="1">
      <alignment horizontal="center"/>
    </xf>
    <xf numFmtId="0" fontId="4" fillId="0" borderId="27" xfId="0" applyFont="1" applyBorder="1" applyAlignment="1"/>
    <xf numFmtId="0" fontId="0" fillId="0" borderId="46" xfId="0" applyBorder="1" applyAlignment="1"/>
    <xf numFmtId="0" fontId="4" fillId="0" borderId="9" xfId="0" applyFont="1" applyBorder="1" applyAlignment="1" applyProtection="1">
      <alignment horizontal="left"/>
      <protection locked="0"/>
    </xf>
    <xf numFmtId="0" fontId="0" fillId="0" borderId="9" xfId="0" applyBorder="1" applyAlignment="1">
      <alignment horizontal="left"/>
    </xf>
    <xf numFmtId="0" fontId="9" fillId="0" borderId="44" xfId="0" applyFont="1" applyBorder="1" applyAlignment="1" applyProtection="1">
      <alignment horizontal="left"/>
      <protection locked="0"/>
    </xf>
    <xf numFmtId="0" fontId="13" fillId="0" borderId="44" xfId="0" applyFont="1" applyBorder="1" applyAlignment="1">
      <alignment horizontal="left"/>
    </xf>
    <xf numFmtId="0" fontId="13" fillId="0" borderId="45" xfId="0" applyFont="1" applyBorder="1" applyAlignment="1">
      <alignment horizontal="left"/>
    </xf>
    <xf numFmtId="0" fontId="15" fillId="0" borderId="30" xfId="0" applyFont="1" applyBorder="1" applyAlignment="1"/>
    <xf numFmtId="0" fontId="0" fillId="0" borderId="44" xfId="0" applyBorder="1" applyAlignment="1"/>
    <xf numFmtId="0" fontId="15" fillId="0" borderId="16" xfId="0" applyFont="1" applyBorder="1" applyAlignment="1">
      <alignment horizontal="center"/>
    </xf>
    <xf numFmtId="0" fontId="0" fillId="0" borderId="10" xfId="0" applyBorder="1" applyAlignment="1">
      <alignment horizontal="center"/>
    </xf>
    <xf numFmtId="0" fontId="15" fillId="0" borderId="48" xfId="0" applyFont="1" applyBorder="1" applyAlignment="1"/>
    <xf numFmtId="0" fontId="0" fillId="0" borderId="49" xfId="0" applyBorder="1" applyAlignment="1"/>
    <xf numFmtId="0" fontId="5" fillId="2" borderId="2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9" fillId="0" borderId="30" xfId="0" applyFont="1" applyBorder="1" applyAlignment="1"/>
    <xf numFmtId="0" fontId="13" fillId="0" borderId="44" xfId="0" applyFont="1" applyBorder="1" applyAlignment="1"/>
    <xf numFmtId="0" fontId="15" fillId="0" borderId="51" xfId="0" applyFont="1" applyBorder="1" applyAlignment="1"/>
    <xf numFmtId="0" fontId="0" fillId="0" borderId="52" xfId="0" applyBorder="1" applyAlignment="1"/>
    <xf numFmtId="0" fontId="5" fillId="0" borderId="17" xfId="0" applyFont="1" applyBorder="1" applyAlignment="1">
      <alignment horizontal="center"/>
    </xf>
    <xf numFmtId="0" fontId="7" fillId="0" borderId="0" xfId="0" applyFont="1" applyBorder="1" applyAlignment="1">
      <alignment horizontal="center"/>
    </xf>
    <xf numFmtId="0" fontId="7" fillId="0" borderId="2" xfId="0" applyFont="1" applyBorder="1" applyAlignment="1">
      <alignment horizontal="center"/>
    </xf>
    <xf numFmtId="0" fontId="15" fillId="0" borderId="57" xfId="0" applyFont="1" applyBorder="1" applyAlignment="1">
      <alignment horizontal="center"/>
    </xf>
    <xf numFmtId="0" fontId="15" fillId="0" borderId="58" xfId="0" applyFont="1" applyBorder="1" applyAlignment="1"/>
    <xf numFmtId="0" fontId="5" fillId="0" borderId="14"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15" fillId="0" borderId="35" xfId="0" applyFont="1" applyBorder="1" applyAlignment="1"/>
    <xf numFmtId="0" fontId="15" fillId="0" borderId="36" xfId="0" applyFont="1" applyBorder="1" applyAlignment="1"/>
    <xf numFmtId="0" fontId="9" fillId="0" borderId="35" xfId="0" applyFont="1" applyBorder="1" applyAlignment="1"/>
    <xf numFmtId="0" fontId="15" fillId="0" borderId="55" xfId="0" applyFont="1" applyBorder="1" applyAlignment="1"/>
    <xf numFmtId="0" fontId="0" fillId="0" borderId="35" xfId="0" applyBorder="1" applyAlignment="1"/>
    <xf numFmtId="0" fontId="5" fillId="0" borderId="0" xfId="0" applyFont="1" applyBorder="1" applyAlignment="1">
      <alignment horizontal="center"/>
    </xf>
    <xf numFmtId="0" fontId="9" fillId="0" borderId="5" xfId="0" applyFont="1" applyBorder="1" applyAlignment="1"/>
    <xf numFmtId="0" fontId="9" fillId="0" borderId="0" xfId="0" applyFont="1" applyBorder="1" applyAlignment="1"/>
    <xf numFmtId="0" fontId="9" fillId="0" borderId="6" xfId="0" applyFont="1" applyBorder="1" applyAlignment="1"/>
    <xf numFmtId="0" fontId="0" fillId="0" borderId="0" xfId="0" applyBorder="1" applyAlignment="1"/>
    <xf numFmtId="0" fontId="0" fillId="0" borderId="6" xfId="0" applyBorder="1" applyAlignment="1"/>
    <xf numFmtId="0" fontId="15" fillId="0" borderId="54" xfId="0" applyFont="1" applyBorder="1" applyAlignment="1"/>
    <xf numFmtId="0" fontId="15" fillId="0" borderId="27" xfId="0" applyFont="1" applyBorder="1" applyAlignment="1"/>
    <xf numFmtId="0" fontId="15" fillId="0" borderId="17" xfId="0" applyFont="1" applyBorder="1" applyAlignment="1"/>
    <xf numFmtId="0" fontId="0" fillId="0" borderId="9" xfId="0" applyBorder="1" applyAlignment="1"/>
    <xf numFmtId="0" fontId="0" fillId="0" borderId="13" xfId="0" applyBorder="1" applyAlignment="1"/>
    <xf numFmtId="0" fontId="0" fillId="0" borderId="29" xfId="0" applyBorder="1" applyAlignment="1"/>
    <xf numFmtId="0" fontId="15" fillId="0" borderId="41" xfId="0" applyFont="1" applyBorder="1" applyAlignment="1">
      <alignment horizontal="center"/>
    </xf>
    <xf numFmtId="0" fontId="0" fillId="0" borderId="18" xfId="0" applyBorder="1" applyAlignment="1">
      <alignment horizontal="center"/>
    </xf>
    <xf numFmtId="0" fontId="4" fillId="0" borderId="14" xfId="0" applyFont="1" applyBorder="1" applyAlignment="1">
      <alignment horizontal="center"/>
    </xf>
    <xf numFmtId="0" fontId="13" fillId="0" borderId="9" xfId="0" applyFont="1" applyBorder="1" applyAlignment="1">
      <alignment horizontal="center"/>
    </xf>
    <xf numFmtId="0" fontId="13" fillId="0" borderId="13" xfId="0" applyFont="1" applyBorder="1" applyAlignment="1">
      <alignment horizontal="center"/>
    </xf>
    <xf numFmtId="0" fontId="13" fillId="0" borderId="29" xfId="0" applyFont="1" applyBorder="1" applyAlignment="1"/>
    <xf numFmtId="0" fontId="9" fillId="0" borderId="27" xfId="0" applyFont="1" applyBorder="1" applyAlignment="1"/>
    <xf numFmtId="0" fontId="13" fillId="0" borderId="26" xfId="0" applyFont="1" applyBorder="1" applyAlignment="1"/>
    <xf numFmtId="0" fontId="9" fillId="0" borderId="18" xfId="0" applyFont="1" applyBorder="1" applyAlignment="1"/>
    <xf numFmtId="0" fontId="9" fillId="0" borderId="12" xfId="0" applyFont="1" applyBorder="1" applyAlignment="1"/>
    <xf numFmtId="0" fontId="9" fillId="0" borderId="43" xfId="0" applyFont="1" applyBorder="1" applyAlignment="1"/>
    <xf numFmtId="0" fontId="0" fillId="0" borderId="19" xfId="0" applyBorder="1" applyAlignment="1"/>
    <xf numFmtId="0" fontId="9" fillId="0" borderId="14" xfId="0" applyFont="1" applyBorder="1" applyAlignment="1"/>
    <xf numFmtId="0" fontId="9" fillId="0" borderId="20" xfId="0" applyFont="1" applyBorder="1" applyAlignment="1" applyProtection="1">
      <alignment horizontal="center" vertical="justify" wrapText="1"/>
      <protection locked="0"/>
    </xf>
    <xf numFmtId="0" fontId="4" fillId="0" borderId="19" xfId="0" applyFont="1" applyBorder="1" applyAlignment="1" applyProtection="1">
      <alignment horizontal="center" vertical="justify" wrapText="1"/>
      <protection locked="0"/>
    </xf>
    <xf numFmtId="0" fontId="4" fillId="0" borderId="19" xfId="0" applyFont="1" applyBorder="1" applyAlignment="1">
      <alignment horizontal="center" vertical="justify" wrapText="1"/>
    </xf>
    <xf numFmtId="0" fontId="4" fillId="0" borderId="15" xfId="0" applyFont="1" applyBorder="1" applyAlignment="1">
      <alignment horizontal="center" vertical="justify" wrapText="1"/>
    </xf>
    <xf numFmtId="0" fontId="4" fillId="0" borderId="17" xfId="0" applyFont="1" applyBorder="1" applyAlignment="1">
      <alignment horizontal="center" vertical="justify" wrapText="1"/>
    </xf>
    <xf numFmtId="0" fontId="4" fillId="0" borderId="0" xfId="0" applyFont="1" applyBorder="1" applyAlignment="1">
      <alignment horizontal="center" vertical="justify" wrapText="1"/>
    </xf>
    <xf numFmtId="0" fontId="4" fillId="0" borderId="2" xfId="0" applyFont="1" applyBorder="1" applyAlignment="1">
      <alignment horizontal="center" vertical="justify" wrapText="1"/>
    </xf>
    <xf numFmtId="0" fontId="4" fillId="0" borderId="23" xfId="0" applyFont="1" applyBorder="1" applyAlignment="1">
      <alignment horizontal="center" vertical="justify" wrapText="1"/>
    </xf>
    <xf numFmtId="0" fontId="4" fillId="0" borderId="12" xfId="0" applyFont="1" applyBorder="1" applyAlignment="1">
      <alignment horizontal="center" vertical="justify" wrapText="1"/>
    </xf>
    <xf numFmtId="0" fontId="4" fillId="0" borderId="7" xfId="0" applyFont="1" applyBorder="1" applyAlignment="1">
      <alignment horizontal="center" vertical="justify" wrapText="1"/>
    </xf>
    <xf numFmtId="0" fontId="15" fillId="0" borderId="27" xfId="0" applyFont="1" applyBorder="1" applyAlignment="1">
      <alignment horizontal="center"/>
    </xf>
    <xf numFmtId="0" fontId="19" fillId="0" borderId="14" xfId="0" applyFont="1" applyBorder="1" applyAlignment="1"/>
    <xf numFmtId="0" fontId="19" fillId="0" borderId="13" xfId="0" applyFont="1" applyBorder="1" applyAlignment="1"/>
    <xf numFmtId="0" fontId="17" fillId="0" borderId="14" xfId="0" applyFont="1" applyBorder="1" applyAlignment="1">
      <alignment horizontal="center"/>
    </xf>
    <xf numFmtId="0" fontId="0" fillId="0" borderId="9" xfId="0" applyBorder="1" applyAlignment="1">
      <alignment horizontal="center"/>
    </xf>
    <xf numFmtId="0" fontId="0" fillId="0" borderId="57" xfId="0" applyBorder="1" applyAlignment="1">
      <alignment horizontal="center"/>
    </xf>
    <xf numFmtId="0" fontId="9" fillId="0" borderId="44" xfId="0" applyNumberFormat="1" applyFont="1" applyBorder="1" applyAlignment="1" applyProtection="1">
      <alignment horizontal="left"/>
      <protection locked="0"/>
    </xf>
    <xf numFmtId="0" fontId="9" fillId="0" borderId="46" xfId="0" applyNumberFormat="1" applyFont="1" applyBorder="1" applyAlignment="1" applyProtection="1">
      <alignment horizontal="left"/>
      <protection locked="0"/>
    </xf>
    <xf numFmtId="0" fontId="13" fillId="0" borderId="46" xfId="0" applyFont="1" applyBorder="1" applyAlignment="1">
      <alignment horizontal="left"/>
    </xf>
    <xf numFmtId="0" fontId="13" fillId="0" borderId="47" xfId="0" applyFont="1" applyBorder="1" applyAlignment="1">
      <alignment horizontal="left"/>
    </xf>
    <xf numFmtId="0" fontId="15" fillId="0" borderId="44" xfId="0" applyFont="1" applyBorder="1" applyAlignment="1">
      <alignment horizontal="center"/>
    </xf>
    <xf numFmtId="0" fontId="0" fillId="0" borderId="45" xfId="0" applyBorder="1" applyAlignment="1"/>
    <xf numFmtId="0" fontId="15" fillId="3" borderId="46" xfId="0" applyFont="1" applyFill="1" applyBorder="1" applyAlignment="1">
      <alignment horizontal="center"/>
    </xf>
    <xf numFmtId="0" fontId="0" fillId="3" borderId="46" xfId="0" applyFill="1" applyBorder="1" applyAlignment="1"/>
    <xf numFmtId="1" fontId="15" fillId="4" borderId="46" xfId="0" applyNumberFormat="1" applyFont="1" applyFill="1" applyBorder="1" applyAlignment="1">
      <alignment horizontal="center"/>
    </xf>
    <xf numFmtId="1" fontId="0" fillId="4" borderId="47" xfId="0" applyNumberFormat="1" applyFill="1" applyBorder="1" applyAlignment="1"/>
    <xf numFmtId="0" fontId="0" fillId="0" borderId="19" xfId="0" applyBorder="1" applyAlignment="1">
      <alignment horizontal="center"/>
    </xf>
    <xf numFmtId="0" fontId="0" fillId="0" borderId="15" xfId="0" applyBorder="1" applyAlignment="1"/>
    <xf numFmtId="0" fontId="17" fillId="0" borderId="0" xfId="0" applyFont="1" applyAlignment="1">
      <alignment horizontal="center"/>
    </xf>
    <xf numFmtId="0" fontId="17" fillId="0" borderId="20" xfId="0" applyFont="1" applyBorder="1" applyAlignment="1">
      <alignment horizontal="center"/>
    </xf>
    <xf numFmtId="0" fontId="17" fillId="0" borderId="19"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0" xfId="0" applyFont="1" applyBorder="1" applyAlignment="1">
      <alignment horizontal="center"/>
    </xf>
    <xf numFmtId="0" fontId="17" fillId="0" borderId="39" xfId="0" applyFont="1" applyBorder="1" applyAlignment="1">
      <alignment horizontal="center"/>
    </xf>
    <xf numFmtId="0" fontId="0" fillId="0" borderId="13" xfId="0" applyBorder="1" applyAlignment="1">
      <alignment horizontal="center"/>
    </xf>
    <xf numFmtId="0" fontId="15" fillId="0" borderId="30" xfId="0" applyFont="1" applyBorder="1" applyAlignment="1">
      <alignment horizontal="center"/>
    </xf>
    <xf numFmtId="0" fontId="4" fillId="0" borderId="60"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0" fillId="0" borderId="32" xfId="0" applyBorder="1" applyAlignment="1">
      <alignment horizontal="left"/>
    </xf>
    <xf numFmtId="0" fontId="9" fillId="0" borderId="32" xfId="0" applyNumberFormat="1" applyFont="1" applyBorder="1" applyAlignment="1" applyProtection="1">
      <alignment horizontal="left"/>
      <protection locked="0"/>
    </xf>
    <xf numFmtId="0" fontId="13" fillId="0" borderId="32" xfId="0" applyFont="1" applyBorder="1" applyAlignment="1">
      <alignment horizontal="left"/>
    </xf>
    <xf numFmtId="0" fontId="13" fillId="0" borderId="31" xfId="0" applyFont="1" applyBorder="1" applyAlignment="1">
      <alignment horizontal="left"/>
    </xf>
    <xf numFmtId="0" fontId="17" fillId="2" borderId="14" xfId="0" applyFont="1" applyFill="1" applyBorder="1" applyAlignment="1">
      <alignment horizontal="center" vertical="justify"/>
    </xf>
    <xf numFmtId="0" fontId="0" fillId="2" borderId="9" xfId="0" applyFill="1" applyBorder="1" applyAlignment="1">
      <alignment horizontal="center" vertical="justify"/>
    </xf>
    <xf numFmtId="0" fontId="0" fillId="2" borderId="13" xfId="0" applyFill="1" applyBorder="1" applyAlignment="1">
      <alignment horizontal="center" vertical="justify"/>
    </xf>
    <xf numFmtId="0" fontId="17" fillId="0" borderId="23" xfId="0" applyFont="1" applyBorder="1" applyAlignment="1">
      <alignment horizontal="center" vertical="justify"/>
    </xf>
    <xf numFmtId="0" fontId="17" fillId="0" borderId="12" xfId="0" applyFont="1" applyBorder="1" applyAlignment="1">
      <alignment horizontal="center" vertical="justify"/>
    </xf>
    <xf numFmtId="0" fontId="17" fillId="0" borderId="7" xfId="0" applyFont="1" applyBorder="1" applyAlignment="1">
      <alignment horizontal="center" vertical="justify"/>
    </xf>
    <xf numFmtId="0" fontId="4" fillId="0" borderId="37" xfId="0" applyFont="1" applyFill="1" applyBorder="1" applyAlignment="1">
      <alignment horizontal="left" vertical="center"/>
    </xf>
    <xf numFmtId="0" fontId="0" fillId="0" borderId="19" xfId="0" applyBorder="1" applyAlignment="1">
      <alignment vertical="center"/>
    </xf>
    <xf numFmtId="0" fontId="0" fillId="0" borderId="15" xfId="0" applyBorder="1" applyAlignment="1">
      <alignment vertical="center"/>
    </xf>
    <xf numFmtId="0" fontId="9" fillId="0" borderId="26" xfId="0" applyFont="1" applyFill="1" applyBorder="1" applyAlignment="1">
      <alignment vertical="center"/>
    </xf>
    <xf numFmtId="0" fontId="9" fillId="0" borderId="25" xfId="0" applyFont="1" applyBorder="1" applyAlignment="1">
      <alignment vertical="center"/>
    </xf>
    <xf numFmtId="0" fontId="9" fillId="0" borderId="24" xfId="0" applyFont="1" applyBorder="1" applyAlignment="1">
      <alignment vertical="center"/>
    </xf>
    <xf numFmtId="0" fontId="9" fillId="0" borderId="32" xfId="0" applyFont="1" applyBorder="1" applyAlignment="1">
      <alignment horizontal="left" vertical="center"/>
    </xf>
    <xf numFmtId="0" fontId="0" fillId="0" borderId="32" xfId="0" applyBorder="1" applyAlignment="1">
      <alignment vertical="center"/>
    </xf>
    <xf numFmtId="0" fontId="0" fillId="0" borderId="31" xfId="0" applyBorder="1" applyAlignment="1">
      <alignment vertical="center"/>
    </xf>
    <xf numFmtId="0" fontId="9" fillId="0" borderId="44" xfId="0" applyFont="1" applyBorder="1" applyAlignment="1">
      <alignment horizontal="left" vertical="center"/>
    </xf>
    <xf numFmtId="0" fontId="0" fillId="0" borderId="44" xfId="0" applyBorder="1" applyAlignment="1">
      <alignment vertical="center"/>
    </xf>
    <xf numFmtId="0" fontId="0" fillId="0" borderId="45" xfId="0" applyBorder="1" applyAlignment="1">
      <alignment vertical="center"/>
    </xf>
    <xf numFmtId="0" fontId="9" fillId="0" borderId="46" xfId="0" applyFont="1" applyBorder="1" applyAlignment="1">
      <alignment horizontal="left" vertical="center"/>
    </xf>
    <xf numFmtId="0" fontId="0" fillId="0" borderId="46" xfId="0" applyBorder="1" applyAlignment="1">
      <alignment vertical="center"/>
    </xf>
    <xf numFmtId="0" fontId="0" fillId="0" borderId="47" xfId="0" applyBorder="1" applyAlignment="1">
      <alignment vertical="center"/>
    </xf>
    <xf numFmtId="0" fontId="1" fillId="2" borderId="23" xfId="0" applyFont="1" applyFill="1" applyBorder="1" applyAlignment="1">
      <alignment vertical="top"/>
    </xf>
    <xf numFmtId="0" fontId="0" fillId="2" borderId="19" xfId="0" applyFill="1" applyBorder="1" applyAlignment="1">
      <alignment vertical="top"/>
    </xf>
    <xf numFmtId="0" fontId="0" fillId="2" borderId="9" xfId="0" applyFill="1" applyBorder="1" applyAlignment="1">
      <alignment vertical="top"/>
    </xf>
    <xf numFmtId="0" fontId="0" fillId="2" borderId="13" xfId="0" applyFill="1" applyBorder="1" applyAlignment="1">
      <alignment vertical="top"/>
    </xf>
    <xf numFmtId="0" fontId="4" fillId="3" borderId="44"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9"/>
  <sheetViews>
    <sheetView tabSelected="1" zoomScaleNormal="100" workbookViewId="0">
      <selection activeCell="L1" sqref="L1"/>
    </sheetView>
  </sheetViews>
  <sheetFormatPr defaultRowHeight="15" x14ac:dyDescent="0.25"/>
  <cols>
    <col min="5" max="5" width="10" customWidth="1"/>
    <col min="11" max="11" width="10" customWidth="1"/>
  </cols>
  <sheetData>
    <row r="1" spans="1:11" ht="22.5" customHeight="1" thickBot="1" x14ac:dyDescent="0.3">
      <c r="A1" s="82" t="s">
        <v>232</v>
      </c>
      <c r="B1" s="83"/>
      <c r="C1" s="83"/>
      <c r="D1" s="83"/>
      <c r="E1" s="83"/>
      <c r="F1" s="83"/>
      <c r="G1" s="83"/>
      <c r="H1" s="83"/>
      <c r="I1" s="83"/>
      <c r="J1" s="83"/>
      <c r="K1" s="84"/>
    </row>
    <row r="2" spans="1:11" s="5" customFormat="1" ht="21.75" customHeight="1" x14ac:dyDescent="0.25">
      <c r="A2" s="85" t="s">
        <v>258</v>
      </c>
      <c r="B2" s="86"/>
      <c r="C2" s="86"/>
      <c r="D2" s="86"/>
      <c r="E2" s="86"/>
      <c r="F2" s="86"/>
      <c r="G2" s="86"/>
      <c r="H2" s="86"/>
      <c r="I2" s="86"/>
      <c r="J2" s="86"/>
      <c r="K2" s="87"/>
    </row>
    <row r="3" spans="1:11" s="5" customFormat="1" ht="21.75" customHeight="1" thickBot="1" x14ac:dyDescent="0.3">
      <c r="A3" s="88"/>
      <c r="B3" s="89"/>
      <c r="C3" s="89"/>
      <c r="D3" s="89"/>
      <c r="E3" s="89"/>
      <c r="F3" s="89"/>
      <c r="G3" s="89"/>
      <c r="H3" s="89"/>
      <c r="I3" s="89"/>
      <c r="J3" s="89"/>
      <c r="K3" s="90"/>
    </row>
    <row r="4" spans="1:11" s="5" customFormat="1" ht="7.5" customHeight="1" thickBot="1" x14ac:dyDescent="0.3">
      <c r="A4" s="239"/>
      <c r="B4" s="240"/>
      <c r="C4" s="240"/>
      <c r="D4" s="240"/>
      <c r="E4" s="240"/>
      <c r="F4" s="240"/>
      <c r="G4" s="240"/>
      <c r="H4" s="240"/>
      <c r="I4" s="240"/>
      <c r="J4" s="240"/>
      <c r="K4" s="241"/>
    </row>
    <row r="5" spans="1:11" s="5" customFormat="1" ht="48.75" customHeight="1" x14ac:dyDescent="0.25">
      <c r="A5" s="88" t="s">
        <v>262</v>
      </c>
      <c r="B5" s="89"/>
      <c r="C5" s="89"/>
      <c r="D5" s="89"/>
      <c r="E5" s="89"/>
      <c r="F5" s="89"/>
      <c r="G5" s="89"/>
      <c r="H5" s="89"/>
      <c r="I5" s="89"/>
      <c r="J5" s="89"/>
      <c r="K5" s="90"/>
    </row>
    <row r="6" spans="1:11" s="5" customFormat="1" ht="48.75" customHeight="1" x14ac:dyDescent="0.25">
      <c r="A6" s="88"/>
      <c r="B6" s="89"/>
      <c r="C6" s="89"/>
      <c r="D6" s="89"/>
      <c r="E6" s="89"/>
      <c r="F6" s="89"/>
      <c r="G6" s="89"/>
      <c r="H6" s="89"/>
      <c r="I6" s="89"/>
      <c r="J6" s="89"/>
      <c r="K6" s="90"/>
    </row>
    <row r="7" spans="1:11" s="5" customFormat="1" ht="48.75" customHeight="1" thickBot="1" x14ac:dyDescent="0.3">
      <c r="A7" s="242"/>
      <c r="B7" s="243"/>
      <c r="C7" s="243"/>
      <c r="D7" s="243"/>
      <c r="E7" s="243"/>
      <c r="F7" s="243"/>
      <c r="G7" s="243"/>
      <c r="H7" s="243"/>
      <c r="I7" s="243"/>
      <c r="J7" s="243"/>
      <c r="K7" s="244"/>
    </row>
    <row r="8" spans="1:11" ht="15" customHeight="1" thickBot="1" x14ac:dyDescent="0.3">
      <c r="A8" s="91"/>
      <c r="B8" s="92"/>
      <c r="C8" s="92"/>
      <c r="D8" s="92"/>
      <c r="E8" s="92"/>
      <c r="F8" s="92"/>
      <c r="G8" s="92"/>
      <c r="H8" s="92"/>
      <c r="I8" s="92"/>
      <c r="J8" s="92"/>
      <c r="K8" s="93"/>
    </row>
    <row r="9" spans="1:11" ht="15.75" thickBot="1" x14ac:dyDescent="0.3">
      <c r="A9" s="94" t="s">
        <v>25</v>
      </c>
      <c r="B9" s="94"/>
      <c r="C9" s="94"/>
      <c r="D9" s="94"/>
      <c r="E9" s="94"/>
      <c r="F9" s="94"/>
      <c r="G9" s="94"/>
      <c r="H9" s="94"/>
      <c r="I9" s="94"/>
      <c r="J9" s="94"/>
      <c r="K9" s="94"/>
    </row>
    <row r="10" spans="1:11" x14ac:dyDescent="0.25">
      <c r="A10" s="95" t="s">
        <v>24</v>
      </c>
      <c r="B10" s="97" t="s">
        <v>28</v>
      </c>
      <c r="C10" s="98"/>
      <c r="D10" s="98"/>
      <c r="E10" s="98"/>
      <c r="F10" s="98"/>
      <c r="G10" s="98"/>
      <c r="H10" s="98"/>
      <c r="I10" s="98"/>
      <c r="J10" s="98"/>
      <c r="K10" s="99"/>
    </row>
    <row r="11" spans="1:11" ht="15.75" thickBot="1" x14ac:dyDescent="0.3">
      <c r="A11" s="96"/>
      <c r="B11" s="100"/>
      <c r="C11" s="100"/>
      <c r="D11" s="100"/>
      <c r="E11" s="100"/>
      <c r="F11" s="100"/>
      <c r="G11" s="100"/>
      <c r="H11" s="100"/>
      <c r="I11" s="100"/>
      <c r="J11" s="100"/>
      <c r="K11" s="101"/>
    </row>
    <row r="12" spans="1:11" x14ac:dyDescent="0.25">
      <c r="A12" s="102" t="s">
        <v>22</v>
      </c>
      <c r="B12" s="104" t="s">
        <v>23</v>
      </c>
      <c r="C12" s="105"/>
      <c r="D12" s="105"/>
      <c r="E12" s="251" t="s">
        <v>253</v>
      </c>
      <c r="F12" s="252"/>
      <c r="G12" s="252"/>
      <c r="H12" s="253"/>
      <c r="I12" s="75" t="s">
        <v>20</v>
      </c>
      <c r="J12" s="76"/>
      <c r="K12" s="77"/>
    </row>
    <row r="13" spans="1:11" x14ac:dyDescent="0.25">
      <c r="A13" s="103"/>
      <c r="B13" s="106"/>
      <c r="C13" s="107"/>
      <c r="D13" s="107"/>
      <c r="E13" s="254" t="s">
        <v>254</v>
      </c>
      <c r="F13" s="255"/>
      <c r="G13" s="255"/>
      <c r="H13" s="256"/>
      <c r="I13" s="1" t="s">
        <v>19</v>
      </c>
      <c r="J13" s="78" t="s">
        <v>29</v>
      </c>
      <c r="K13" s="79"/>
    </row>
    <row r="14" spans="1:11" x14ac:dyDescent="0.25">
      <c r="A14" s="103"/>
      <c r="B14" s="106"/>
      <c r="C14" s="107"/>
      <c r="D14" s="107"/>
      <c r="E14" s="254" t="s">
        <v>255</v>
      </c>
      <c r="F14" s="255"/>
      <c r="G14" s="255"/>
      <c r="H14" s="256"/>
      <c r="I14" s="1" t="s">
        <v>18</v>
      </c>
      <c r="J14" s="78" t="s">
        <v>30</v>
      </c>
      <c r="K14" s="79"/>
    </row>
    <row r="15" spans="1:11" ht="15.75" thickBot="1" x14ac:dyDescent="0.3">
      <c r="A15" s="103"/>
      <c r="B15" s="108"/>
      <c r="C15" s="109"/>
      <c r="D15" s="109"/>
      <c r="E15" s="257" t="s">
        <v>257</v>
      </c>
      <c r="F15" s="258"/>
      <c r="G15" s="258"/>
      <c r="H15" s="259"/>
      <c r="I15" s="2" t="s">
        <v>17</v>
      </c>
      <c r="J15" s="80" t="s">
        <v>31</v>
      </c>
      <c r="K15" s="81"/>
    </row>
    <row r="16" spans="1:11" ht="17.25" customHeight="1" x14ac:dyDescent="0.25">
      <c r="A16" s="116" t="s">
        <v>230</v>
      </c>
      <c r="B16" s="245" t="s">
        <v>235</v>
      </c>
      <c r="C16" s="246"/>
      <c r="D16" s="246"/>
      <c r="E16" s="246"/>
      <c r="F16" s="246"/>
      <c r="G16" s="246"/>
      <c r="H16" s="246"/>
      <c r="I16" s="246"/>
      <c r="J16" s="246"/>
      <c r="K16" s="247"/>
    </row>
    <row r="17" spans="1:11" ht="17.25" customHeight="1" thickBot="1" x14ac:dyDescent="0.3">
      <c r="A17" s="117"/>
      <c r="B17" s="248" t="s">
        <v>174</v>
      </c>
      <c r="C17" s="249"/>
      <c r="D17" s="249"/>
      <c r="E17" s="249"/>
      <c r="F17" s="249"/>
      <c r="G17" s="249"/>
      <c r="H17" s="249"/>
      <c r="I17" s="249"/>
      <c r="J17" s="249"/>
      <c r="K17" s="250"/>
    </row>
    <row r="18" spans="1:11" x14ac:dyDescent="0.25">
      <c r="A18" s="116" t="s">
        <v>16</v>
      </c>
      <c r="B18" s="245" t="s">
        <v>236</v>
      </c>
      <c r="C18" s="246"/>
      <c r="D18" s="246"/>
      <c r="E18" s="246"/>
      <c r="F18" s="246"/>
      <c r="G18" s="246"/>
      <c r="H18" s="246"/>
      <c r="I18" s="246"/>
      <c r="J18" s="246"/>
      <c r="K18" s="247"/>
    </row>
    <row r="19" spans="1:11" ht="15" customHeight="1" thickBot="1" x14ac:dyDescent="0.3">
      <c r="A19" s="117"/>
      <c r="B19" s="248" t="s">
        <v>174</v>
      </c>
      <c r="C19" s="249"/>
      <c r="D19" s="249"/>
      <c r="E19" s="249"/>
      <c r="F19" s="249"/>
      <c r="G19" s="249"/>
      <c r="H19" s="249"/>
      <c r="I19" s="249"/>
      <c r="J19" s="249"/>
      <c r="K19" s="250"/>
    </row>
    <row r="20" spans="1:11" ht="15" customHeight="1" thickBot="1" x14ac:dyDescent="0.3">
      <c r="A20" s="260"/>
      <c r="B20" s="261"/>
      <c r="C20" s="261"/>
      <c r="D20" s="261"/>
      <c r="E20" s="261"/>
      <c r="F20" s="261"/>
      <c r="G20" s="261"/>
      <c r="H20" s="261"/>
      <c r="I20" s="262"/>
      <c r="J20" s="262"/>
      <c r="K20" s="263"/>
    </row>
    <row r="21" spans="1:11" x14ac:dyDescent="0.25">
      <c r="A21" s="102" t="s">
        <v>233</v>
      </c>
      <c r="B21" s="104" t="s">
        <v>21</v>
      </c>
      <c r="C21" s="105"/>
      <c r="D21" s="105"/>
      <c r="E21" s="251" t="s">
        <v>253</v>
      </c>
      <c r="F21" s="252"/>
      <c r="G21" s="252"/>
      <c r="H21" s="253"/>
      <c r="I21" s="75" t="s">
        <v>20</v>
      </c>
      <c r="J21" s="76"/>
      <c r="K21" s="77"/>
    </row>
    <row r="22" spans="1:11" x14ac:dyDescent="0.25">
      <c r="A22" s="103"/>
      <c r="B22" s="106"/>
      <c r="C22" s="107"/>
      <c r="D22" s="107"/>
      <c r="E22" s="254" t="s">
        <v>254</v>
      </c>
      <c r="F22" s="255"/>
      <c r="G22" s="255"/>
      <c r="H22" s="256"/>
      <c r="I22" s="1" t="s">
        <v>19</v>
      </c>
      <c r="J22" s="78" t="s">
        <v>29</v>
      </c>
      <c r="K22" s="79"/>
    </row>
    <row r="23" spans="1:11" x14ac:dyDescent="0.25">
      <c r="A23" s="103"/>
      <c r="B23" s="106"/>
      <c r="C23" s="107"/>
      <c r="D23" s="107"/>
      <c r="E23" s="254" t="s">
        <v>255</v>
      </c>
      <c r="F23" s="255"/>
      <c r="G23" s="255"/>
      <c r="H23" s="256"/>
      <c r="I23" s="1" t="s">
        <v>18</v>
      </c>
      <c r="J23" s="78" t="s">
        <v>30</v>
      </c>
      <c r="K23" s="79"/>
    </row>
    <row r="24" spans="1:11" ht="15.75" thickBot="1" x14ac:dyDescent="0.3">
      <c r="A24" s="103"/>
      <c r="B24" s="108"/>
      <c r="C24" s="109"/>
      <c r="D24" s="109"/>
      <c r="E24" s="257" t="s">
        <v>257</v>
      </c>
      <c r="F24" s="258"/>
      <c r="G24" s="258"/>
      <c r="H24" s="259"/>
      <c r="I24" s="3" t="s">
        <v>17</v>
      </c>
      <c r="J24" s="80" t="s">
        <v>31</v>
      </c>
      <c r="K24" s="81"/>
    </row>
    <row r="25" spans="1:11" ht="17.25" customHeight="1" x14ac:dyDescent="0.25">
      <c r="A25" s="116" t="s">
        <v>230</v>
      </c>
      <c r="B25" s="245"/>
      <c r="C25" s="246"/>
      <c r="D25" s="246"/>
      <c r="E25" s="246"/>
      <c r="F25" s="246"/>
      <c r="G25" s="246"/>
      <c r="H25" s="246"/>
      <c r="I25" s="246"/>
      <c r="J25" s="246"/>
      <c r="K25" s="247"/>
    </row>
    <row r="26" spans="1:11" ht="17.25" customHeight="1" thickBot="1" x14ac:dyDescent="0.3">
      <c r="A26" s="117"/>
      <c r="B26" s="248" t="s">
        <v>174</v>
      </c>
      <c r="C26" s="249"/>
      <c r="D26" s="249"/>
      <c r="E26" s="249"/>
      <c r="F26" s="249"/>
      <c r="G26" s="249"/>
      <c r="H26" s="249"/>
      <c r="I26" s="249"/>
      <c r="J26" s="249"/>
      <c r="K26" s="250"/>
    </row>
    <row r="27" spans="1:11" x14ac:dyDescent="0.25">
      <c r="A27" s="116" t="s">
        <v>16</v>
      </c>
      <c r="B27" s="245" t="s">
        <v>236</v>
      </c>
      <c r="C27" s="246"/>
      <c r="D27" s="246"/>
      <c r="E27" s="246"/>
      <c r="F27" s="246"/>
      <c r="G27" s="246"/>
      <c r="H27" s="246"/>
      <c r="I27" s="246"/>
      <c r="J27" s="246"/>
      <c r="K27" s="247"/>
    </row>
    <row r="28" spans="1:11" ht="15.75" thickBot="1" x14ac:dyDescent="0.3">
      <c r="A28" s="117"/>
      <c r="B28" s="248" t="s">
        <v>174</v>
      </c>
      <c r="C28" s="249"/>
      <c r="D28" s="249"/>
      <c r="E28" s="249"/>
      <c r="F28" s="249"/>
      <c r="G28" s="249"/>
      <c r="H28" s="249"/>
      <c r="I28" s="249"/>
      <c r="J28" s="249"/>
      <c r="K28" s="250"/>
    </row>
    <row r="29" spans="1:11" ht="15.75" thickBot="1" x14ac:dyDescent="0.3">
      <c r="A29" s="118"/>
      <c r="B29" s="118"/>
      <c r="C29" s="118"/>
      <c r="D29" s="118"/>
      <c r="E29" s="118"/>
      <c r="F29" s="118"/>
      <c r="G29" s="118"/>
      <c r="H29" s="118"/>
      <c r="I29" s="118"/>
      <c r="J29" s="118"/>
      <c r="K29" s="118"/>
    </row>
    <row r="30" spans="1:11" ht="15.75" thickBot="1" x14ac:dyDescent="0.3">
      <c r="A30" s="119" t="s">
        <v>256</v>
      </c>
      <c r="B30" s="120"/>
      <c r="C30" s="120"/>
      <c r="D30" s="120"/>
      <c r="E30" s="120"/>
      <c r="F30" s="121"/>
      <c r="G30" s="121"/>
      <c r="H30" s="121"/>
      <c r="I30" s="121"/>
      <c r="J30" s="121"/>
      <c r="K30" s="122"/>
    </row>
    <row r="31" spans="1:11" x14ac:dyDescent="0.25">
      <c r="A31" s="123" t="s">
        <v>26</v>
      </c>
      <c r="B31" s="124"/>
      <c r="C31" s="127" t="s">
        <v>32</v>
      </c>
      <c r="D31" s="128"/>
      <c r="E31" s="129"/>
      <c r="F31" s="123" t="s">
        <v>27</v>
      </c>
      <c r="G31" s="133"/>
      <c r="H31" s="124"/>
      <c r="I31" s="127" t="s">
        <v>32</v>
      </c>
      <c r="J31" s="128"/>
      <c r="K31" s="129"/>
    </row>
    <row r="32" spans="1:11" ht="15.75" thickBot="1" x14ac:dyDescent="0.3">
      <c r="A32" s="125"/>
      <c r="B32" s="126"/>
      <c r="C32" s="130"/>
      <c r="D32" s="131"/>
      <c r="E32" s="132"/>
      <c r="F32" s="125"/>
      <c r="G32" s="134"/>
      <c r="H32" s="126"/>
      <c r="I32" s="130"/>
      <c r="J32" s="131"/>
      <c r="K32" s="132"/>
    </row>
    <row r="33" spans="1:19" ht="15.75" thickBot="1" x14ac:dyDescent="0.3">
      <c r="A33" s="110" t="s">
        <v>15</v>
      </c>
      <c r="B33" s="111"/>
      <c r="C33" s="111"/>
      <c r="D33" s="111"/>
      <c r="E33" s="111"/>
      <c r="F33" s="111"/>
      <c r="G33" s="111"/>
      <c r="H33" s="111"/>
      <c r="I33" s="111"/>
      <c r="J33" s="111"/>
      <c r="K33" s="112"/>
    </row>
    <row r="34" spans="1:19" x14ac:dyDescent="0.25">
      <c r="A34" s="233" t="s">
        <v>225</v>
      </c>
      <c r="B34" s="234"/>
      <c r="C34" s="234"/>
      <c r="D34" s="234"/>
      <c r="E34" s="234"/>
      <c r="F34" s="235"/>
      <c r="G34" s="236" t="s">
        <v>224</v>
      </c>
      <c r="H34" s="237"/>
      <c r="I34" s="237"/>
      <c r="J34" s="237"/>
      <c r="K34" s="238"/>
    </row>
    <row r="35" spans="1:19" x14ac:dyDescent="0.25">
      <c r="A35" s="113" t="s">
        <v>226</v>
      </c>
      <c r="B35" s="114"/>
      <c r="C35" s="114"/>
      <c r="D35" s="114"/>
      <c r="E35" s="114"/>
      <c r="F35" s="115"/>
      <c r="G35" s="212" t="s">
        <v>259</v>
      </c>
      <c r="H35" s="143"/>
      <c r="I35" s="143"/>
      <c r="J35" s="143"/>
      <c r="K35" s="144"/>
    </row>
    <row r="36" spans="1:19" x14ac:dyDescent="0.25">
      <c r="A36" s="113" t="s">
        <v>227</v>
      </c>
      <c r="B36" s="114"/>
      <c r="C36" s="114"/>
      <c r="D36" s="114"/>
      <c r="E36" s="114"/>
      <c r="F36" s="115"/>
      <c r="G36" s="142" t="s">
        <v>260</v>
      </c>
      <c r="H36" s="143"/>
      <c r="I36" s="143"/>
      <c r="J36" s="143"/>
      <c r="K36" s="144"/>
    </row>
    <row r="37" spans="1:19" x14ac:dyDescent="0.25">
      <c r="A37" s="113" t="s">
        <v>228</v>
      </c>
      <c r="B37" s="114"/>
      <c r="C37" s="114"/>
      <c r="D37" s="114"/>
      <c r="E37" s="114"/>
      <c r="F37" s="115"/>
      <c r="G37" s="212" t="s">
        <v>229</v>
      </c>
      <c r="H37" s="143"/>
      <c r="I37" s="143"/>
      <c r="J37" s="143"/>
      <c r="K37" s="144"/>
    </row>
    <row r="38" spans="1:19" x14ac:dyDescent="0.25">
      <c r="A38" s="113" t="s">
        <v>237</v>
      </c>
      <c r="B38" s="114"/>
      <c r="C38" s="114"/>
      <c r="D38" s="114"/>
      <c r="E38" s="114"/>
      <c r="F38" s="115"/>
      <c r="G38" s="212" t="s">
        <v>12</v>
      </c>
      <c r="H38" s="143"/>
      <c r="I38" s="143"/>
      <c r="J38" s="143"/>
      <c r="K38" s="144"/>
    </row>
    <row r="39" spans="1:19" x14ac:dyDescent="0.25">
      <c r="A39" s="113" t="s">
        <v>14</v>
      </c>
      <c r="B39" s="114"/>
      <c r="C39" s="114"/>
      <c r="D39" s="114"/>
      <c r="E39" s="114"/>
      <c r="F39" s="115"/>
      <c r="G39" s="142" t="s">
        <v>33</v>
      </c>
      <c r="H39" s="143"/>
      <c r="I39" s="143"/>
      <c r="J39" s="143"/>
      <c r="K39" s="144"/>
    </row>
    <row r="40" spans="1:19" x14ac:dyDescent="0.25">
      <c r="A40" s="113" t="s">
        <v>238</v>
      </c>
      <c r="B40" s="114"/>
      <c r="C40" s="114"/>
      <c r="D40" s="114"/>
      <c r="E40" s="114"/>
      <c r="F40" s="115"/>
      <c r="G40" s="212" t="s">
        <v>12</v>
      </c>
      <c r="H40" s="143"/>
      <c r="I40" s="143"/>
      <c r="J40" s="143"/>
      <c r="K40" s="144"/>
    </row>
    <row r="41" spans="1:19" x14ac:dyDescent="0.25">
      <c r="A41" s="113" t="s">
        <v>13</v>
      </c>
      <c r="B41" s="114"/>
      <c r="C41" s="114"/>
      <c r="D41" s="114"/>
      <c r="E41" s="114"/>
      <c r="F41" s="115"/>
      <c r="G41" s="142" t="s">
        <v>261</v>
      </c>
      <c r="H41" s="143"/>
      <c r="I41" s="143"/>
      <c r="J41" s="143"/>
      <c r="K41" s="144"/>
    </row>
    <row r="42" spans="1:19" ht="15.75" thickBot="1" x14ac:dyDescent="0.3">
      <c r="A42" s="138" t="s">
        <v>263</v>
      </c>
      <c r="B42" s="139"/>
      <c r="C42" s="139"/>
      <c r="D42" s="139"/>
      <c r="E42" s="139"/>
      <c r="F42" s="139"/>
      <c r="G42" s="213" t="s">
        <v>12</v>
      </c>
      <c r="H42" s="214"/>
      <c r="I42" s="214"/>
      <c r="J42" s="214"/>
      <c r="K42" s="215"/>
    </row>
    <row r="43" spans="1:19" ht="15.75" thickBot="1" x14ac:dyDescent="0.3">
      <c r="A43" s="140"/>
      <c r="B43" s="141"/>
      <c r="C43" s="141"/>
      <c r="D43" s="141"/>
      <c r="E43" s="141"/>
      <c r="F43" s="141"/>
      <c r="G43" s="141"/>
      <c r="H43" s="141"/>
      <c r="I43" s="141"/>
      <c r="J43" s="141"/>
      <c r="K43" s="141"/>
    </row>
    <row r="44" spans="1:19" ht="15.75" thickBot="1" x14ac:dyDescent="0.3">
      <c r="A44" s="135" t="s">
        <v>84</v>
      </c>
      <c r="B44" s="136"/>
      <c r="C44" s="136"/>
      <c r="D44" s="136"/>
      <c r="E44" s="137"/>
      <c r="F44" s="14"/>
      <c r="G44" s="135" t="s">
        <v>85</v>
      </c>
      <c r="H44" s="136"/>
      <c r="I44" s="136"/>
      <c r="J44" s="136"/>
      <c r="K44" s="137"/>
    </row>
    <row r="45" spans="1:19" ht="15.75" thickBot="1" x14ac:dyDescent="0.3">
      <c r="A45" s="147" t="s">
        <v>36</v>
      </c>
      <c r="B45" s="148"/>
      <c r="C45" s="12" t="s">
        <v>40</v>
      </c>
      <c r="D45" s="12" t="s">
        <v>39</v>
      </c>
      <c r="E45" s="13" t="s">
        <v>38</v>
      </c>
      <c r="F45" s="15"/>
      <c r="G45" s="147" t="s">
        <v>36</v>
      </c>
      <c r="H45" s="148"/>
      <c r="I45" s="12" t="s">
        <v>40</v>
      </c>
      <c r="J45" s="12" t="s">
        <v>39</v>
      </c>
      <c r="K45" s="13" t="s">
        <v>38</v>
      </c>
    </row>
    <row r="46" spans="1:19" x14ac:dyDescent="0.25">
      <c r="A46" s="149" t="s">
        <v>48</v>
      </c>
      <c r="B46" s="150"/>
      <c r="C46" s="39">
        <v>0</v>
      </c>
      <c r="D46" s="11">
        <v>25</v>
      </c>
      <c r="E46" s="16">
        <f>SUM(C46*D46)</f>
        <v>0</v>
      </c>
      <c r="F46" s="15"/>
      <c r="G46" s="149" t="s">
        <v>48</v>
      </c>
      <c r="H46" s="150"/>
      <c r="I46" s="39">
        <v>0</v>
      </c>
      <c r="J46" s="11">
        <v>25</v>
      </c>
      <c r="K46" s="16">
        <f>SUM(I46*J46)</f>
        <v>0</v>
      </c>
      <c r="O46" s="7"/>
      <c r="P46" s="7"/>
    </row>
    <row r="47" spans="1:19" x14ac:dyDescent="0.25">
      <c r="A47" s="177" t="s">
        <v>109</v>
      </c>
      <c r="B47" s="170"/>
      <c r="C47" s="39">
        <v>0</v>
      </c>
      <c r="D47" s="11">
        <v>45</v>
      </c>
      <c r="E47" s="16">
        <f>SUM(C47*D47)</f>
        <v>0</v>
      </c>
      <c r="F47" s="15"/>
      <c r="G47" s="177" t="s">
        <v>109</v>
      </c>
      <c r="H47" s="170"/>
      <c r="I47" s="39">
        <v>0</v>
      </c>
      <c r="J47" s="11">
        <v>45</v>
      </c>
      <c r="K47" s="16">
        <f>SUM(I47*J47)</f>
        <v>0</v>
      </c>
      <c r="O47" s="6"/>
      <c r="P47" s="7"/>
      <c r="Q47" s="4"/>
      <c r="R47" s="4"/>
      <c r="S47" s="4"/>
    </row>
    <row r="48" spans="1:19" x14ac:dyDescent="0.25">
      <c r="A48" s="145" t="s">
        <v>57</v>
      </c>
      <c r="B48" s="146"/>
      <c r="C48" s="39">
        <v>0</v>
      </c>
      <c r="D48" s="8">
        <v>70</v>
      </c>
      <c r="E48" s="17">
        <f>SUM(C48*D48)</f>
        <v>0</v>
      </c>
      <c r="F48" s="15"/>
      <c r="G48" s="145" t="s">
        <v>57</v>
      </c>
      <c r="H48" s="146"/>
      <c r="I48" s="39">
        <v>0</v>
      </c>
      <c r="J48" s="8">
        <v>70</v>
      </c>
      <c r="K48" s="17">
        <f>SUM(I48*J48)</f>
        <v>0</v>
      </c>
      <c r="O48" s="6"/>
      <c r="P48" s="7"/>
      <c r="Q48" s="4"/>
      <c r="R48" s="4"/>
      <c r="S48" s="4"/>
    </row>
    <row r="49" spans="1:19" x14ac:dyDescent="0.25">
      <c r="A49" s="145" t="s">
        <v>58</v>
      </c>
      <c r="B49" s="146"/>
      <c r="C49" s="39">
        <v>0</v>
      </c>
      <c r="D49" s="8">
        <v>105</v>
      </c>
      <c r="E49" s="17">
        <f t="shared" ref="E49:E86" si="0">SUM(C49*D49)</f>
        <v>0</v>
      </c>
      <c r="F49" s="15"/>
      <c r="G49" s="145" t="s">
        <v>58</v>
      </c>
      <c r="H49" s="146"/>
      <c r="I49" s="39">
        <v>0</v>
      </c>
      <c r="J49" s="8">
        <v>105</v>
      </c>
      <c r="K49" s="17">
        <f t="shared" ref="K49:K94" si="1">SUM(I49*J49)</f>
        <v>0</v>
      </c>
      <c r="O49" s="6"/>
      <c r="P49" s="7"/>
      <c r="Q49" s="4"/>
      <c r="R49" s="4"/>
      <c r="S49" s="4"/>
    </row>
    <row r="50" spans="1:19" x14ac:dyDescent="0.25">
      <c r="A50" s="145" t="s">
        <v>52</v>
      </c>
      <c r="B50" s="146"/>
      <c r="C50" s="39">
        <v>0</v>
      </c>
      <c r="D50" s="8">
        <v>35</v>
      </c>
      <c r="E50" s="17">
        <f t="shared" si="0"/>
        <v>0</v>
      </c>
      <c r="F50" s="15"/>
      <c r="G50" s="145" t="s">
        <v>52</v>
      </c>
      <c r="H50" s="146"/>
      <c r="I50" s="39">
        <v>0</v>
      </c>
      <c r="J50" s="8">
        <v>35</v>
      </c>
      <c r="K50" s="17">
        <f t="shared" si="1"/>
        <v>0</v>
      </c>
      <c r="O50" s="6"/>
      <c r="P50" s="7"/>
      <c r="Q50" s="4"/>
      <c r="R50" s="4"/>
      <c r="S50" s="4"/>
    </row>
    <row r="51" spans="1:19" x14ac:dyDescent="0.25">
      <c r="A51" s="145" t="s">
        <v>50</v>
      </c>
      <c r="B51" s="146"/>
      <c r="C51" s="39">
        <v>0</v>
      </c>
      <c r="D51" s="8">
        <v>70</v>
      </c>
      <c r="E51" s="17">
        <f t="shared" si="0"/>
        <v>0</v>
      </c>
      <c r="F51" s="15"/>
      <c r="G51" s="145" t="s">
        <v>50</v>
      </c>
      <c r="H51" s="146"/>
      <c r="I51" s="39">
        <v>0</v>
      </c>
      <c r="J51" s="8">
        <v>70</v>
      </c>
      <c r="K51" s="17">
        <f t="shared" si="1"/>
        <v>0</v>
      </c>
      <c r="O51" s="6"/>
      <c r="P51" s="7"/>
      <c r="Q51" s="4"/>
      <c r="R51" s="4"/>
      <c r="S51" s="4"/>
    </row>
    <row r="52" spans="1:19" x14ac:dyDescent="0.25">
      <c r="A52" s="145" t="s">
        <v>51</v>
      </c>
      <c r="B52" s="146"/>
      <c r="C52" s="39">
        <v>0</v>
      </c>
      <c r="D52" s="8">
        <v>90</v>
      </c>
      <c r="E52" s="17">
        <f t="shared" si="0"/>
        <v>0</v>
      </c>
      <c r="F52" s="15"/>
      <c r="G52" s="145" t="s">
        <v>51</v>
      </c>
      <c r="H52" s="146"/>
      <c r="I52" s="39">
        <v>0</v>
      </c>
      <c r="J52" s="8">
        <v>90</v>
      </c>
      <c r="K52" s="17">
        <f t="shared" si="1"/>
        <v>0</v>
      </c>
      <c r="O52" s="6"/>
      <c r="P52" s="7"/>
      <c r="Q52" s="4"/>
      <c r="R52" s="4"/>
      <c r="S52" s="4"/>
    </row>
    <row r="53" spans="1:19" x14ac:dyDescent="0.25">
      <c r="A53" s="145" t="s">
        <v>56</v>
      </c>
      <c r="B53" s="146"/>
      <c r="C53" s="39">
        <v>0</v>
      </c>
      <c r="D53" s="8">
        <v>105</v>
      </c>
      <c r="E53" s="17">
        <f t="shared" si="0"/>
        <v>0</v>
      </c>
      <c r="F53" s="15"/>
      <c r="G53" s="145" t="s">
        <v>56</v>
      </c>
      <c r="H53" s="146"/>
      <c r="I53" s="39">
        <v>0</v>
      </c>
      <c r="J53" s="8">
        <v>105</v>
      </c>
      <c r="K53" s="17">
        <f t="shared" si="1"/>
        <v>0</v>
      </c>
      <c r="O53" s="6"/>
      <c r="P53" s="7"/>
      <c r="Q53" s="4"/>
      <c r="R53" s="4"/>
      <c r="S53" s="4"/>
    </row>
    <row r="54" spans="1:19" x14ac:dyDescent="0.25">
      <c r="A54" s="145" t="s">
        <v>267</v>
      </c>
      <c r="B54" s="146"/>
      <c r="C54" s="39">
        <v>0</v>
      </c>
      <c r="D54" s="8">
        <v>10</v>
      </c>
      <c r="E54" s="17">
        <f t="shared" si="0"/>
        <v>0</v>
      </c>
      <c r="F54" s="15"/>
      <c r="G54" s="145" t="s">
        <v>267</v>
      </c>
      <c r="H54" s="146"/>
      <c r="I54" s="39">
        <v>0</v>
      </c>
      <c r="J54" s="8">
        <v>10</v>
      </c>
      <c r="K54" s="17">
        <f t="shared" si="1"/>
        <v>0</v>
      </c>
      <c r="O54" s="6"/>
      <c r="P54" s="7"/>
      <c r="Q54" s="4"/>
      <c r="R54" s="4"/>
      <c r="S54" s="4"/>
    </row>
    <row r="55" spans="1:19" x14ac:dyDescent="0.25">
      <c r="A55" s="145" t="s">
        <v>53</v>
      </c>
      <c r="B55" s="146"/>
      <c r="C55" s="39">
        <v>0</v>
      </c>
      <c r="D55" s="8">
        <v>40</v>
      </c>
      <c r="E55" s="17">
        <f t="shared" si="0"/>
        <v>0</v>
      </c>
      <c r="F55" s="15"/>
      <c r="G55" s="145" t="s">
        <v>53</v>
      </c>
      <c r="H55" s="146"/>
      <c r="I55" s="39">
        <v>0</v>
      </c>
      <c r="J55" s="8">
        <v>40</v>
      </c>
      <c r="K55" s="17">
        <f t="shared" si="1"/>
        <v>0</v>
      </c>
      <c r="O55" s="6"/>
      <c r="P55" s="7"/>
      <c r="Q55" s="4"/>
      <c r="R55" s="4"/>
      <c r="S55" s="4"/>
    </row>
    <row r="56" spans="1:19" x14ac:dyDescent="0.25">
      <c r="A56" s="145" t="s">
        <v>49</v>
      </c>
      <c r="B56" s="146"/>
      <c r="C56" s="39">
        <v>0</v>
      </c>
      <c r="D56" s="8">
        <v>10</v>
      </c>
      <c r="E56" s="17">
        <f t="shared" si="0"/>
        <v>0</v>
      </c>
      <c r="F56" s="15"/>
      <c r="G56" s="145" t="s">
        <v>49</v>
      </c>
      <c r="H56" s="146"/>
      <c r="I56" s="39">
        <v>0</v>
      </c>
      <c r="J56" s="8">
        <v>10</v>
      </c>
      <c r="K56" s="17">
        <f t="shared" si="1"/>
        <v>0</v>
      </c>
      <c r="O56" s="30"/>
      <c r="P56" s="31"/>
      <c r="Q56" s="4"/>
      <c r="R56" s="4"/>
      <c r="S56" s="4"/>
    </row>
    <row r="57" spans="1:19" x14ac:dyDescent="0.25">
      <c r="A57" s="145" t="s">
        <v>54</v>
      </c>
      <c r="B57" s="146"/>
      <c r="C57" s="39">
        <v>0</v>
      </c>
      <c r="D57" s="8">
        <v>10</v>
      </c>
      <c r="E57" s="17">
        <f t="shared" si="0"/>
        <v>0</v>
      </c>
      <c r="F57" s="15"/>
      <c r="G57" s="145" t="s">
        <v>54</v>
      </c>
      <c r="H57" s="146"/>
      <c r="I57" s="39">
        <v>0</v>
      </c>
      <c r="J57" s="8">
        <v>10</v>
      </c>
      <c r="K57" s="17">
        <f t="shared" si="1"/>
        <v>0</v>
      </c>
      <c r="O57" s="7"/>
      <c r="P57" s="7"/>
    </row>
    <row r="58" spans="1:19" x14ac:dyDescent="0.25">
      <c r="A58" s="145" t="s">
        <v>55</v>
      </c>
      <c r="B58" s="146"/>
      <c r="C58" s="39">
        <v>0</v>
      </c>
      <c r="D58" s="8">
        <v>15</v>
      </c>
      <c r="E58" s="17">
        <f t="shared" si="0"/>
        <v>0</v>
      </c>
      <c r="F58" s="15"/>
      <c r="G58" s="145" t="s">
        <v>55</v>
      </c>
      <c r="H58" s="146"/>
      <c r="I58" s="39">
        <v>0</v>
      </c>
      <c r="J58" s="8">
        <v>15</v>
      </c>
      <c r="K58" s="17">
        <f t="shared" si="1"/>
        <v>0</v>
      </c>
    </row>
    <row r="59" spans="1:19" x14ac:dyDescent="0.25">
      <c r="A59" s="145" t="s">
        <v>59</v>
      </c>
      <c r="B59" s="146"/>
      <c r="C59" s="39">
        <v>0</v>
      </c>
      <c r="D59" s="8">
        <v>35</v>
      </c>
      <c r="E59" s="17">
        <f t="shared" si="0"/>
        <v>0</v>
      </c>
      <c r="F59" s="15"/>
      <c r="G59" s="145" t="s">
        <v>59</v>
      </c>
      <c r="H59" s="146"/>
      <c r="I59" s="39">
        <v>0</v>
      </c>
      <c r="J59" s="8">
        <v>35</v>
      </c>
      <c r="K59" s="17">
        <f t="shared" si="1"/>
        <v>0</v>
      </c>
    </row>
    <row r="60" spans="1:19" x14ac:dyDescent="0.25">
      <c r="A60" s="145" t="s">
        <v>239</v>
      </c>
      <c r="B60" s="146"/>
      <c r="C60" s="39">
        <v>0</v>
      </c>
      <c r="D60" s="8">
        <v>30</v>
      </c>
      <c r="E60" s="17">
        <f t="shared" si="0"/>
        <v>0</v>
      </c>
      <c r="F60" s="15"/>
      <c r="G60" s="145" t="s">
        <v>239</v>
      </c>
      <c r="H60" s="146"/>
      <c r="I60" s="39">
        <v>0</v>
      </c>
      <c r="J60" s="8">
        <v>30</v>
      </c>
      <c r="K60" s="17">
        <f t="shared" si="1"/>
        <v>0</v>
      </c>
    </row>
    <row r="61" spans="1:19" x14ac:dyDescent="0.25">
      <c r="A61" s="145" t="s">
        <v>60</v>
      </c>
      <c r="B61" s="146"/>
      <c r="C61" s="39">
        <v>0</v>
      </c>
      <c r="D61" s="8">
        <v>10</v>
      </c>
      <c r="E61" s="17">
        <f t="shared" si="0"/>
        <v>0</v>
      </c>
      <c r="F61" s="15"/>
      <c r="G61" s="145" t="s">
        <v>60</v>
      </c>
      <c r="H61" s="146"/>
      <c r="I61" s="39">
        <v>0</v>
      </c>
      <c r="J61" s="8">
        <v>10</v>
      </c>
      <c r="K61" s="17">
        <f t="shared" si="1"/>
        <v>0</v>
      </c>
    </row>
    <row r="62" spans="1:19" x14ac:dyDescent="0.25">
      <c r="A62" s="145" t="s">
        <v>61</v>
      </c>
      <c r="B62" s="146"/>
      <c r="C62" s="39">
        <v>0</v>
      </c>
      <c r="D62" s="8">
        <v>15</v>
      </c>
      <c r="E62" s="17">
        <f t="shared" si="0"/>
        <v>0</v>
      </c>
      <c r="F62" s="15"/>
      <c r="G62" s="145" t="s">
        <v>61</v>
      </c>
      <c r="H62" s="146"/>
      <c r="I62" s="39">
        <v>0</v>
      </c>
      <c r="J62" s="8">
        <v>15</v>
      </c>
      <c r="K62" s="17">
        <f t="shared" si="1"/>
        <v>0</v>
      </c>
    </row>
    <row r="63" spans="1:19" x14ac:dyDescent="0.25">
      <c r="A63" s="145" t="s">
        <v>62</v>
      </c>
      <c r="B63" s="146"/>
      <c r="C63" s="39">
        <v>0</v>
      </c>
      <c r="D63" s="8">
        <v>25</v>
      </c>
      <c r="E63" s="17">
        <f t="shared" si="0"/>
        <v>0</v>
      </c>
      <c r="F63" s="15"/>
      <c r="G63" s="145" t="s">
        <v>62</v>
      </c>
      <c r="H63" s="146"/>
      <c r="I63" s="39">
        <v>0</v>
      </c>
      <c r="J63" s="8">
        <v>25</v>
      </c>
      <c r="K63" s="17">
        <f t="shared" si="1"/>
        <v>0</v>
      </c>
    </row>
    <row r="64" spans="1:19" x14ac:dyDescent="0.25">
      <c r="A64" s="145" t="s">
        <v>63</v>
      </c>
      <c r="B64" s="146"/>
      <c r="C64" s="39">
        <v>0</v>
      </c>
      <c r="D64" s="8">
        <v>5</v>
      </c>
      <c r="E64" s="17">
        <f t="shared" si="0"/>
        <v>0</v>
      </c>
      <c r="F64" s="15"/>
      <c r="G64" s="145" t="s">
        <v>63</v>
      </c>
      <c r="H64" s="146"/>
      <c r="I64" s="39">
        <v>0</v>
      </c>
      <c r="J64" s="8">
        <v>5</v>
      </c>
      <c r="K64" s="17">
        <f t="shared" si="1"/>
        <v>0</v>
      </c>
    </row>
    <row r="65" spans="1:11" x14ac:dyDescent="0.25">
      <c r="A65" s="145" t="s">
        <v>64</v>
      </c>
      <c r="B65" s="146"/>
      <c r="C65" s="39">
        <v>0</v>
      </c>
      <c r="D65" s="8">
        <v>5</v>
      </c>
      <c r="E65" s="17">
        <f t="shared" si="0"/>
        <v>0</v>
      </c>
      <c r="F65" s="15"/>
      <c r="G65" s="145" t="s">
        <v>64</v>
      </c>
      <c r="H65" s="146"/>
      <c r="I65" s="39">
        <v>0</v>
      </c>
      <c r="J65" s="8">
        <v>5</v>
      </c>
      <c r="K65" s="17">
        <f t="shared" si="1"/>
        <v>0</v>
      </c>
    </row>
    <row r="66" spans="1:11" x14ac:dyDescent="0.25">
      <c r="A66" s="145" t="s">
        <v>65</v>
      </c>
      <c r="B66" s="146"/>
      <c r="C66" s="39">
        <v>0</v>
      </c>
      <c r="D66" s="8">
        <v>15</v>
      </c>
      <c r="E66" s="17">
        <f t="shared" si="0"/>
        <v>0</v>
      </c>
      <c r="F66" s="15"/>
      <c r="G66" s="145" t="s">
        <v>65</v>
      </c>
      <c r="H66" s="146"/>
      <c r="I66" s="39">
        <v>0</v>
      </c>
      <c r="J66" s="8">
        <v>15</v>
      </c>
      <c r="K66" s="17">
        <f t="shared" si="1"/>
        <v>0</v>
      </c>
    </row>
    <row r="67" spans="1:11" x14ac:dyDescent="0.25">
      <c r="A67" s="145" t="s">
        <v>66</v>
      </c>
      <c r="B67" s="146"/>
      <c r="C67" s="39">
        <v>0</v>
      </c>
      <c r="D67" s="8">
        <v>40</v>
      </c>
      <c r="E67" s="17">
        <f t="shared" si="0"/>
        <v>0</v>
      </c>
      <c r="F67" s="15"/>
      <c r="G67" s="145" t="s">
        <v>66</v>
      </c>
      <c r="H67" s="146"/>
      <c r="I67" s="39">
        <v>0</v>
      </c>
      <c r="J67" s="8">
        <v>40</v>
      </c>
      <c r="K67" s="17">
        <f t="shared" si="1"/>
        <v>0</v>
      </c>
    </row>
    <row r="68" spans="1:11" x14ac:dyDescent="0.25">
      <c r="A68" s="145" t="s">
        <v>67</v>
      </c>
      <c r="B68" s="146"/>
      <c r="C68" s="39">
        <v>0</v>
      </c>
      <c r="D68" s="8">
        <v>5</v>
      </c>
      <c r="E68" s="17">
        <f t="shared" si="0"/>
        <v>0</v>
      </c>
      <c r="F68" s="15"/>
      <c r="G68" s="145" t="s">
        <v>67</v>
      </c>
      <c r="H68" s="146"/>
      <c r="I68" s="39">
        <v>0</v>
      </c>
      <c r="J68" s="8">
        <v>5</v>
      </c>
      <c r="K68" s="17">
        <f t="shared" si="1"/>
        <v>0</v>
      </c>
    </row>
    <row r="69" spans="1:11" x14ac:dyDescent="0.25">
      <c r="A69" s="145" t="s">
        <v>68</v>
      </c>
      <c r="B69" s="146"/>
      <c r="C69" s="39">
        <v>0</v>
      </c>
      <c r="D69" s="8">
        <v>25</v>
      </c>
      <c r="E69" s="17">
        <f t="shared" si="0"/>
        <v>0</v>
      </c>
      <c r="F69" s="15"/>
      <c r="G69" s="145" t="s">
        <v>68</v>
      </c>
      <c r="H69" s="146"/>
      <c r="I69" s="39">
        <v>0</v>
      </c>
      <c r="J69" s="8">
        <v>25</v>
      </c>
      <c r="K69" s="17">
        <f t="shared" si="1"/>
        <v>0</v>
      </c>
    </row>
    <row r="70" spans="1:11" x14ac:dyDescent="0.25">
      <c r="A70" s="177" t="s">
        <v>69</v>
      </c>
      <c r="B70" s="166"/>
      <c r="C70" s="39">
        <v>0</v>
      </c>
      <c r="D70" s="8">
        <v>35</v>
      </c>
      <c r="E70" s="17">
        <f t="shared" si="0"/>
        <v>0</v>
      </c>
      <c r="F70" s="15"/>
      <c r="G70" s="177" t="s">
        <v>69</v>
      </c>
      <c r="H70" s="166"/>
      <c r="I70" s="39">
        <v>0</v>
      </c>
      <c r="J70" s="8">
        <v>35</v>
      </c>
      <c r="K70" s="17">
        <f t="shared" si="1"/>
        <v>0</v>
      </c>
    </row>
    <row r="71" spans="1:11" x14ac:dyDescent="0.25">
      <c r="A71" s="145" t="s">
        <v>82</v>
      </c>
      <c r="B71" s="146"/>
      <c r="C71" s="39">
        <v>0</v>
      </c>
      <c r="D71" s="8">
        <v>5</v>
      </c>
      <c r="E71" s="17">
        <f t="shared" si="0"/>
        <v>0</v>
      </c>
      <c r="F71" s="15"/>
      <c r="G71" s="145" t="s">
        <v>82</v>
      </c>
      <c r="H71" s="146"/>
      <c r="I71" s="39">
        <v>0</v>
      </c>
      <c r="J71" s="8">
        <v>5</v>
      </c>
      <c r="K71" s="17">
        <f t="shared" si="1"/>
        <v>0</v>
      </c>
    </row>
    <row r="72" spans="1:11" x14ac:dyDescent="0.25">
      <c r="A72" s="145" t="s">
        <v>70</v>
      </c>
      <c r="B72" s="146"/>
      <c r="C72" s="39">
        <v>0</v>
      </c>
      <c r="D72" s="8">
        <v>5</v>
      </c>
      <c r="E72" s="17">
        <f t="shared" si="0"/>
        <v>0</v>
      </c>
      <c r="F72" s="15"/>
      <c r="G72" s="145" t="s">
        <v>70</v>
      </c>
      <c r="H72" s="146"/>
      <c r="I72" s="39">
        <v>0</v>
      </c>
      <c r="J72" s="8">
        <v>5</v>
      </c>
      <c r="K72" s="17">
        <f t="shared" si="1"/>
        <v>0</v>
      </c>
    </row>
    <row r="73" spans="1:11" x14ac:dyDescent="0.25">
      <c r="A73" s="145" t="s">
        <v>71</v>
      </c>
      <c r="B73" s="146"/>
      <c r="C73" s="39">
        <v>0</v>
      </c>
      <c r="D73" s="8">
        <v>10</v>
      </c>
      <c r="E73" s="17">
        <f t="shared" si="0"/>
        <v>0</v>
      </c>
      <c r="F73" s="15"/>
      <c r="G73" s="145" t="s">
        <v>71</v>
      </c>
      <c r="H73" s="146"/>
      <c r="I73" s="39">
        <v>0</v>
      </c>
      <c r="J73" s="8">
        <v>10</v>
      </c>
      <c r="K73" s="17">
        <f t="shared" si="1"/>
        <v>0</v>
      </c>
    </row>
    <row r="74" spans="1:11" x14ac:dyDescent="0.25">
      <c r="A74" s="145" t="s">
        <v>72</v>
      </c>
      <c r="B74" s="146"/>
      <c r="C74" s="39">
        <v>0</v>
      </c>
      <c r="D74" s="8">
        <v>7</v>
      </c>
      <c r="E74" s="17">
        <f t="shared" si="0"/>
        <v>0</v>
      </c>
      <c r="F74" s="15"/>
      <c r="G74" s="145" t="s">
        <v>72</v>
      </c>
      <c r="H74" s="146"/>
      <c r="I74" s="39">
        <v>0</v>
      </c>
      <c r="J74" s="8">
        <v>7</v>
      </c>
      <c r="K74" s="17">
        <f t="shared" si="1"/>
        <v>0</v>
      </c>
    </row>
    <row r="75" spans="1:11" x14ac:dyDescent="0.25">
      <c r="A75" s="145" t="s">
        <v>73</v>
      </c>
      <c r="B75" s="146"/>
      <c r="C75" s="39">
        <v>0</v>
      </c>
      <c r="D75" s="8">
        <v>12</v>
      </c>
      <c r="E75" s="17">
        <f t="shared" si="0"/>
        <v>0</v>
      </c>
      <c r="F75" s="15"/>
      <c r="G75" s="145" t="s">
        <v>73</v>
      </c>
      <c r="H75" s="146"/>
      <c r="I75" s="39">
        <v>0</v>
      </c>
      <c r="J75" s="8">
        <v>12</v>
      </c>
      <c r="K75" s="17">
        <f t="shared" si="1"/>
        <v>0</v>
      </c>
    </row>
    <row r="76" spans="1:11" x14ac:dyDescent="0.25">
      <c r="A76" s="145" t="s">
        <v>5</v>
      </c>
      <c r="B76" s="146"/>
      <c r="C76" s="39">
        <v>0</v>
      </c>
      <c r="D76" s="8">
        <v>5</v>
      </c>
      <c r="E76" s="17">
        <f t="shared" si="0"/>
        <v>0</v>
      </c>
      <c r="F76" s="15"/>
      <c r="G76" s="145" t="s">
        <v>5</v>
      </c>
      <c r="H76" s="146"/>
      <c r="I76" s="39">
        <v>0</v>
      </c>
      <c r="J76" s="8">
        <v>5</v>
      </c>
      <c r="K76" s="17">
        <f t="shared" si="1"/>
        <v>0</v>
      </c>
    </row>
    <row r="77" spans="1:11" x14ac:dyDescent="0.25">
      <c r="A77" s="145" t="s">
        <v>9</v>
      </c>
      <c r="B77" s="146"/>
      <c r="C77" s="39">
        <v>0</v>
      </c>
      <c r="D77" s="8">
        <v>5</v>
      </c>
      <c r="E77" s="17">
        <f t="shared" si="0"/>
        <v>0</v>
      </c>
      <c r="F77" s="15"/>
      <c r="G77" s="145" t="s">
        <v>9</v>
      </c>
      <c r="H77" s="146"/>
      <c r="I77" s="39">
        <v>0</v>
      </c>
      <c r="J77" s="8">
        <v>5</v>
      </c>
      <c r="K77" s="17">
        <f t="shared" si="1"/>
        <v>0</v>
      </c>
    </row>
    <row r="78" spans="1:11" x14ac:dyDescent="0.25">
      <c r="A78" s="145" t="s">
        <v>105</v>
      </c>
      <c r="B78" s="146"/>
      <c r="C78" s="39">
        <v>0</v>
      </c>
      <c r="D78" s="8">
        <v>3</v>
      </c>
      <c r="E78" s="17">
        <f t="shared" ref="E78" si="2">SUM(C78*D78)</f>
        <v>0</v>
      </c>
      <c r="F78" s="15"/>
      <c r="G78" s="145" t="s">
        <v>105</v>
      </c>
      <c r="H78" s="146"/>
      <c r="I78" s="39">
        <v>0</v>
      </c>
      <c r="J78" s="8">
        <v>3</v>
      </c>
      <c r="K78" s="17">
        <f t="shared" ref="K78" si="3">SUM(I78*J78)</f>
        <v>0</v>
      </c>
    </row>
    <row r="79" spans="1:11" x14ac:dyDescent="0.25">
      <c r="A79" s="145" t="s">
        <v>6</v>
      </c>
      <c r="B79" s="146"/>
      <c r="C79" s="39">
        <v>0</v>
      </c>
      <c r="D79" s="8">
        <v>10</v>
      </c>
      <c r="E79" s="17">
        <f t="shared" si="0"/>
        <v>0</v>
      </c>
      <c r="F79" s="15"/>
      <c r="G79" s="145" t="s">
        <v>6</v>
      </c>
      <c r="H79" s="146"/>
      <c r="I79" s="39">
        <v>0</v>
      </c>
      <c r="J79" s="8">
        <v>10</v>
      </c>
      <c r="K79" s="17">
        <f t="shared" si="1"/>
        <v>0</v>
      </c>
    </row>
    <row r="80" spans="1:11" x14ac:dyDescent="0.25">
      <c r="A80" s="145" t="s">
        <v>74</v>
      </c>
      <c r="B80" s="146"/>
      <c r="C80" s="39">
        <v>0</v>
      </c>
      <c r="D80" s="8">
        <v>25</v>
      </c>
      <c r="E80" s="17">
        <f t="shared" si="0"/>
        <v>0</v>
      </c>
      <c r="F80" s="15"/>
      <c r="G80" s="145" t="s">
        <v>74</v>
      </c>
      <c r="H80" s="146"/>
      <c r="I80" s="39">
        <v>0</v>
      </c>
      <c r="J80" s="8">
        <v>25</v>
      </c>
      <c r="K80" s="17">
        <f t="shared" si="1"/>
        <v>0</v>
      </c>
    </row>
    <row r="81" spans="1:11" x14ac:dyDescent="0.25">
      <c r="A81" s="145" t="s">
        <v>75</v>
      </c>
      <c r="B81" s="146"/>
      <c r="C81" s="39">
        <v>0</v>
      </c>
      <c r="D81" s="8">
        <v>50</v>
      </c>
      <c r="E81" s="17">
        <f t="shared" si="0"/>
        <v>0</v>
      </c>
      <c r="F81" s="15"/>
      <c r="G81" s="145" t="s">
        <v>75</v>
      </c>
      <c r="H81" s="146"/>
      <c r="I81" s="39">
        <v>0</v>
      </c>
      <c r="J81" s="8">
        <v>50</v>
      </c>
      <c r="K81" s="17">
        <f t="shared" si="1"/>
        <v>0</v>
      </c>
    </row>
    <row r="82" spans="1:11" x14ac:dyDescent="0.25">
      <c r="A82" s="145" t="s">
        <v>83</v>
      </c>
      <c r="B82" s="146"/>
      <c r="C82" s="39">
        <v>0</v>
      </c>
      <c r="D82" s="8">
        <v>75</v>
      </c>
      <c r="E82" s="17">
        <f t="shared" si="0"/>
        <v>0</v>
      </c>
      <c r="F82" s="15"/>
      <c r="G82" s="145" t="s">
        <v>83</v>
      </c>
      <c r="H82" s="146"/>
      <c r="I82" s="39">
        <v>0</v>
      </c>
      <c r="J82" s="8">
        <v>75</v>
      </c>
      <c r="K82" s="17">
        <f t="shared" si="1"/>
        <v>0</v>
      </c>
    </row>
    <row r="83" spans="1:11" x14ac:dyDescent="0.25">
      <c r="A83" s="154" t="s">
        <v>47</v>
      </c>
      <c r="B83" s="155"/>
      <c r="C83" s="39">
        <v>0</v>
      </c>
      <c r="D83" s="264">
        <v>0</v>
      </c>
      <c r="E83" s="17">
        <f t="shared" si="0"/>
        <v>0</v>
      </c>
      <c r="F83" s="15"/>
      <c r="G83" s="154" t="s">
        <v>47</v>
      </c>
      <c r="H83" s="155"/>
      <c r="I83" s="39">
        <v>0</v>
      </c>
      <c r="J83" s="264">
        <v>0</v>
      </c>
      <c r="K83" s="17">
        <f t="shared" si="1"/>
        <v>0</v>
      </c>
    </row>
    <row r="84" spans="1:11" x14ac:dyDescent="0.25">
      <c r="A84" s="154" t="s">
        <v>47</v>
      </c>
      <c r="B84" s="155"/>
      <c r="C84" s="39">
        <v>0</v>
      </c>
      <c r="D84" s="264">
        <v>0</v>
      </c>
      <c r="E84" s="17">
        <f t="shared" si="0"/>
        <v>0</v>
      </c>
      <c r="F84" s="15"/>
      <c r="G84" s="154" t="s">
        <v>47</v>
      </c>
      <c r="H84" s="155"/>
      <c r="I84" s="39">
        <v>0</v>
      </c>
      <c r="J84" s="264">
        <v>0</v>
      </c>
      <c r="K84" s="17">
        <f t="shared" si="1"/>
        <v>0</v>
      </c>
    </row>
    <row r="85" spans="1:11" x14ac:dyDescent="0.25">
      <c r="A85" s="154" t="s">
        <v>47</v>
      </c>
      <c r="B85" s="155"/>
      <c r="C85" s="39">
        <v>0</v>
      </c>
      <c r="D85" s="264">
        <v>0</v>
      </c>
      <c r="E85" s="17">
        <f t="shared" si="0"/>
        <v>0</v>
      </c>
      <c r="F85" s="15"/>
      <c r="G85" s="154" t="s">
        <v>47</v>
      </c>
      <c r="H85" s="155"/>
      <c r="I85" s="39">
        <v>0</v>
      </c>
      <c r="J85" s="264">
        <v>0</v>
      </c>
      <c r="K85" s="17">
        <f t="shared" si="1"/>
        <v>0</v>
      </c>
    </row>
    <row r="86" spans="1:11" x14ac:dyDescent="0.25">
      <c r="A86" s="154" t="s">
        <v>47</v>
      </c>
      <c r="B86" s="155"/>
      <c r="C86" s="39">
        <v>0</v>
      </c>
      <c r="D86" s="264">
        <v>0</v>
      </c>
      <c r="E86" s="17">
        <f t="shared" si="0"/>
        <v>0</v>
      </c>
      <c r="F86" s="15"/>
      <c r="G86" s="154" t="s">
        <v>47</v>
      </c>
      <c r="H86" s="155"/>
      <c r="I86" s="39">
        <v>0</v>
      </c>
      <c r="J86" s="264">
        <v>0</v>
      </c>
      <c r="K86" s="17">
        <f t="shared" si="1"/>
        <v>0</v>
      </c>
    </row>
    <row r="87" spans="1:11" x14ac:dyDescent="0.25">
      <c r="A87" s="145"/>
      <c r="B87" s="146"/>
      <c r="C87" s="39"/>
      <c r="D87" s="9"/>
      <c r="E87" s="17"/>
      <c r="F87" s="15"/>
      <c r="G87" s="145"/>
      <c r="H87" s="146"/>
      <c r="I87" s="39"/>
      <c r="J87" s="9"/>
      <c r="K87" s="17"/>
    </row>
    <row r="88" spans="1:11" x14ac:dyDescent="0.25">
      <c r="A88" s="145" t="s">
        <v>76</v>
      </c>
      <c r="B88" s="146"/>
      <c r="C88" s="39">
        <v>0</v>
      </c>
      <c r="D88" s="264">
        <v>2</v>
      </c>
      <c r="E88" s="17">
        <f t="shared" ref="E88:E94" si="4">SUM(C88*D88)</f>
        <v>0</v>
      </c>
      <c r="F88" s="15"/>
      <c r="G88" s="145" t="s">
        <v>76</v>
      </c>
      <c r="H88" s="146"/>
      <c r="I88" s="39">
        <v>0</v>
      </c>
      <c r="J88" s="264">
        <v>2</v>
      </c>
      <c r="K88" s="17">
        <f t="shared" si="1"/>
        <v>0</v>
      </c>
    </row>
    <row r="89" spans="1:11" s="21" customFormat="1" x14ac:dyDescent="0.25">
      <c r="A89" s="145" t="s">
        <v>77</v>
      </c>
      <c r="B89" s="146"/>
      <c r="C89" s="39">
        <v>0</v>
      </c>
      <c r="D89" s="264">
        <v>5</v>
      </c>
      <c r="E89" s="17">
        <f t="shared" si="4"/>
        <v>0</v>
      </c>
      <c r="F89" s="15"/>
      <c r="G89" s="145" t="s">
        <v>77</v>
      </c>
      <c r="H89" s="146"/>
      <c r="I89" s="39">
        <v>0</v>
      </c>
      <c r="J89" s="264">
        <v>5</v>
      </c>
      <c r="K89" s="17">
        <f t="shared" si="1"/>
        <v>0</v>
      </c>
    </row>
    <row r="90" spans="1:11" x14ac:dyDescent="0.25">
      <c r="A90" s="145" t="s">
        <v>110</v>
      </c>
      <c r="B90" s="146"/>
      <c r="C90" s="39">
        <v>0</v>
      </c>
      <c r="D90" s="264">
        <v>10</v>
      </c>
      <c r="E90" s="17">
        <f t="shared" si="4"/>
        <v>0</v>
      </c>
      <c r="F90" s="15"/>
      <c r="G90" s="145" t="s">
        <v>110</v>
      </c>
      <c r="H90" s="146"/>
      <c r="I90" s="39">
        <v>0</v>
      </c>
      <c r="J90" s="264">
        <v>10</v>
      </c>
      <c r="K90" s="17">
        <f t="shared" si="1"/>
        <v>0</v>
      </c>
    </row>
    <row r="91" spans="1:11" x14ac:dyDescent="0.25">
      <c r="A91" s="145" t="s">
        <v>79</v>
      </c>
      <c r="B91" s="146"/>
      <c r="C91" s="39">
        <v>0</v>
      </c>
      <c r="D91" s="264">
        <v>4</v>
      </c>
      <c r="E91" s="17">
        <f t="shared" si="4"/>
        <v>0</v>
      </c>
      <c r="F91" s="15"/>
      <c r="G91" s="145" t="s">
        <v>79</v>
      </c>
      <c r="H91" s="146"/>
      <c r="I91" s="39">
        <v>0</v>
      </c>
      <c r="J91" s="264">
        <v>4</v>
      </c>
      <c r="K91" s="17">
        <f t="shared" si="1"/>
        <v>0</v>
      </c>
    </row>
    <row r="92" spans="1:11" x14ac:dyDescent="0.25">
      <c r="A92" s="145" t="s">
        <v>78</v>
      </c>
      <c r="B92" s="146"/>
      <c r="C92" s="39">
        <v>0</v>
      </c>
      <c r="D92" s="264">
        <v>4</v>
      </c>
      <c r="E92" s="17">
        <f t="shared" si="4"/>
        <v>0</v>
      </c>
      <c r="F92" s="15"/>
      <c r="G92" s="145" t="s">
        <v>78</v>
      </c>
      <c r="H92" s="146"/>
      <c r="I92" s="39">
        <v>0</v>
      </c>
      <c r="J92" s="264">
        <v>4</v>
      </c>
      <c r="K92" s="17">
        <f t="shared" si="1"/>
        <v>0</v>
      </c>
    </row>
    <row r="93" spans="1:11" x14ac:dyDescent="0.25">
      <c r="A93" s="145" t="s">
        <v>80</v>
      </c>
      <c r="B93" s="146"/>
      <c r="C93" s="39">
        <v>0</v>
      </c>
      <c r="D93" s="8">
        <v>5</v>
      </c>
      <c r="E93" s="17">
        <f t="shared" si="4"/>
        <v>0</v>
      </c>
      <c r="F93" s="15"/>
      <c r="G93" s="145" t="s">
        <v>80</v>
      </c>
      <c r="H93" s="146"/>
      <c r="I93" s="39">
        <v>0</v>
      </c>
      <c r="J93" s="8">
        <v>5</v>
      </c>
      <c r="K93" s="17">
        <f t="shared" si="1"/>
        <v>0</v>
      </c>
    </row>
    <row r="94" spans="1:11" ht="15.75" thickBot="1" x14ac:dyDescent="0.3">
      <c r="A94" s="156" t="s">
        <v>81</v>
      </c>
      <c r="B94" s="157"/>
      <c r="C94" s="39">
        <v>0</v>
      </c>
      <c r="D94" s="19">
        <v>4</v>
      </c>
      <c r="E94" s="20">
        <f t="shared" si="4"/>
        <v>0</v>
      </c>
      <c r="F94" s="15"/>
      <c r="G94" s="156" t="s">
        <v>81</v>
      </c>
      <c r="H94" s="157"/>
      <c r="I94" s="39">
        <v>0</v>
      </c>
      <c r="J94" s="19">
        <v>4</v>
      </c>
      <c r="K94" s="20">
        <f t="shared" si="1"/>
        <v>0</v>
      </c>
    </row>
    <row r="95" spans="1:11" ht="15.75" thickBot="1" x14ac:dyDescent="0.3">
      <c r="A95" s="22"/>
      <c r="B95" s="23"/>
      <c r="C95" s="24"/>
      <c r="D95" s="24"/>
      <c r="E95" s="24"/>
      <c r="F95" s="25"/>
      <c r="G95" s="26"/>
      <c r="H95" s="23"/>
      <c r="I95" s="24"/>
      <c r="J95" s="24"/>
      <c r="K95" s="27"/>
    </row>
    <row r="96" spans="1:11" ht="15.75" thickBot="1" x14ac:dyDescent="0.3">
      <c r="A96" s="163" t="s">
        <v>34</v>
      </c>
      <c r="B96" s="164"/>
      <c r="C96" s="164"/>
      <c r="D96" s="164"/>
      <c r="E96" s="165"/>
      <c r="F96" s="14"/>
      <c r="G96" s="163" t="s">
        <v>86</v>
      </c>
      <c r="H96" s="164"/>
      <c r="I96" s="164"/>
      <c r="J96" s="164"/>
      <c r="K96" s="165"/>
    </row>
    <row r="97" spans="1:11" ht="15.75" thickBot="1" x14ac:dyDescent="0.3">
      <c r="A97" s="147" t="s">
        <v>36</v>
      </c>
      <c r="B97" s="148"/>
      <c r="C97" s="12" t="s">
        <v>40</v>
      </c>
      <c r="D97" s="12" t="s">
        <v>39</v>
      </c>
      <c r="E97" s="13" t="s">
        <v>38</v>
      </c>
      <c r="F97" s="15"/>
      <c r="G97" s="147" t="s">
        <v>36</v>
      </c>
      <c r="H97" s="148"/>
      <c r="I97" s="12" t="s">
        <v>40</v>
      </c>
      <c r="J97" s="12" t="s">
        <v>39</v>
      </c>
      <c r="K97" s="13" t="s">
        <v>38</v>
      </c>
    </row>
    <row r="98" spans="1:11" x14ac:dyDescent="0.25">
      <c r="A98" s="179" t="s">
        <v>41</v>
      </c>
      <c r="B98" s="175"/>
      <c r="C98" s="39">
        <v>0</v>
      </c>
      <c r="D98" s="11">
        <v>8</v>
      </c>
      <c r="E98" s="16">
        <f>SUM(C98*D98)</f>
        <v>0</v>
      </c>
      <c r="F98" s="15"/>
      <c r="G98" s="149" t="s">
        <v>55</v>
      </c>
      <c r="H98" s="150"/>
      <c r="I98" s="39">
        <v>0</v>
      </c>
      <c r="J98" s="11">
        <v>50</v>
      </c>
      <c r="K98" s="16">
        <f>SUM(I98*J98)</f>
        <v>0</v>
      </c>
    </row>
    <row r="99" spans="1:11" x14ac:dyDescent="0.25">
      <c r="A99" s="145" t="s">
        <v>42</v>
      </c>
      <c r="B99" s="146"/>
      <c r="C99" s="39">
        <v>0</v>
      </c>
      <c r="D99" s="8">
        <v>15</v>
      </c>
      <c r="E99" s="17">
        <f>SUM(C99*D99)</f>
        <v>0</v>
      </c>
      <c r="F99" s="15"/>
      <c r="G99" s="145" t="s">
        <v>59</v>
      </c>
      <c r="H99" s="146"/>
      <c r="I99" s="39">
        <v>0</v>
      </c>
      <c r="J99" s="8">
        <v>25</v>
      </c>
      <c r="K99" s="17">
        <f>SUM(I99*J99)</f>
        <v>0</v>
      </c>
    </row>
    <row r="100" spans="1:11" x14ac:dyDescent="0.25">
      <c r="A100" s="145" t="s">
        <v>46</v>
      </c>
      <c r="B100" s="146"/>
      <c r="C100" s="39">
        <v>0</v>
      </c>
      <c r="D100" s="8">
        <v>5</v>
      </c>
      <c r="E100" s="17">
        <f t="shared" ref="E100:E117" si="5">SUM(C100*D100)</f>
        <v>0</v>
      </c>
      <c r="F100" s="15"/>
      <c r="G100" s="145" t="s">
        <v>63</v>
      </c>
      <c r="H100" s="146"/>
      <c r="I100" s="39">
        <v>0</v>
      </c>
      <c r="J100" s="8">
        <v>5</v>
      </c>
      <c r="K100" s="17">
        <f t="shared" ref="K100:K117" si="6">SUM(I100*J100)</f>
        <v>0</v>
      </c>
    </row>
    <row r="101" spans="1:11" x14ac:dyDescent="0.25">
      <c r="A101" s="145" t="s">
        <v>70</v>
      </c>
      <c r="B101" s="146"/>
      <c r="C101" s="39">
        <v>0</v>
      </c>
      <c r="D101" s="8">
        <v>5</v>
      </c>
      <c r="E101" s="17">
        <f t="shared" si="5"/>
        <v>0</v>
      </c>
      <c r="F101" s="15"/>
      <c r="G101" s="145" t="s">
        <v>64</v>
      </c>
      <c r="H101" s="146"/>
      <c r="I101" s="39">
        <v>0</v>
      </c>
      <c r="J101" s="8">
        <v>5</v>
      </c>
      <c r="K101" s="17">
        <f t="shared" si="6"/>
        <v>0</v>
      </c>
    </row>
    <row r="102" spans="1:11" x14ac:dyDescent="0.25">
      <c r="A102" s="145" t="s">
        <v>71</v>
      </c>
      <c r="B102" s="146"/>
      <c r="C102" s="39">
        <v>0</v>
      </c>
      <c r="D102" s="8">
        <v>10</v>
      </c>
      <c r="E102" s="17">
        <f t="shared" si="5"/>
        <v>0</v>
      </c>
      <c r="F102" s="15"/>
      <c r="G102" s="145" t="s">
        <v>65</v>
      </c>
      <c r="H102" s="146"/>
      <c r="I102" s="39">
        <v>0</v>
      </c>
      <c r="J102" s="8">
        <v>15</v>
      </c>
      <c r="K102" s="17">
        <f t="shared" si="6"/>
        <v>0</v>
      </c>
    </row>
    <row r="103" spans="1:11" x14ac:dyDescent="0.25">
      <c r="A103" s="145" t="s">
        <v>43</v>
      </c>
      <c r="B103" s="146"/>
      <c r="C103" s="39">
        <v>0</v>
      </c>
      <c r="D103" s="8">
        <v>5</v>
      </c>
      <c r="E103" s="17">
        <f t="shared" si="5"/>
        <v>0</v>
      </c>
      <c r="F103" s="15"/>
      <c r="G103" s="145" t="s">
        <v>66</v>
      </c>
      <c r="H103" s="146"/>
      <c r="I103" s="39">
        <v>0</v>
      </c>
      <c r="J103" s="8">
        <v>30</v>
      </c>
      <c r="K103" s="17">
        <f t="shared" si="6"/>
        <v>0</v>
      </c>
    </row>
    <row r="104" spans="1:11" x14ac:dyDescent="0.25">
      <c r="A104" s="145" t="s">
        <v>5</v>
      </c>
      <c r="B104" s="146"/>
      <c r="C104" s="39">
        <v>0</v>
      </c>
      <c r="D104" s="8">
        <v>5</v>
      </c>
      <c r="E104" s="17">
        <f t="shared" si="5"/>
        <v>0</v>
      </c>
      <c r="F104" s="15"/>
      <c r="G104" s="145" t="s">
        <v>87</v>
      </c>
      <c r="H104" s="146"/>
      <c r="I104" s="39">
        <v>0</v>
      </c>
      <c r="J104" s="8">
        <v>6</v>
      </c>
      <c r="K104" s="17">
        <f t="shared" si="6"/>
        <v>0</v>
      </c>
    </row>
    <row r="105" spans="1:11" x14ac:dyDescent="0.25">
      <c r="A105" s="145" t="s">
        <v>44</v>
      </c>
      <c r="B105" s="146"/>
      <c r="C105" s="39">
        <v>0</v>
      </c>
      <c r="D105" s="8">
        <v>8</v>
      </c>
      <c r="E105" s="17">
        <f t="shared" si="5"/>
        <v>0</v>
      </c>
      <c r="F105" s="15"/>
      <c r="G105" s="145" t="s">
        <v>88</v>
      </c>
      <c r="H105" s="146"/>
      <c r="I105" s="39">
        <v>0</v>
      </c>
      <c r="J105" s="8">
        <v>15</v>
      </c>
      <c r="K105" s="17">
        <f t="shared" si="6"/>
        <v>0</v>
      </c>
    </row>
    <row r="106" spans="1:11" x14ac:dyDescent="0.25">
      <c r="A106" s="145" t="s">
        <v>4</v>
      </c>
      <c r="B106" s="146"/>
      <c r="C106" s="39">
        <v>0</v>
      </c>
      <c r="D106" s="8">
        <v>30</v>
      </c>
      <c r="E106" s="17">
        <f t="shared" si="5"/>
        <v>0</v>
      </c>
      <c r="F106" s="15"/>
      <c r="G106" s="145" t="s">
        <v>70</v>
      </c>
      <c r="H106" s="146"/>
      <c r="I106" s="39">
        <v>0</v>
      </c>
      <c r="J106" s="8">
        <v>5</v>
      </c>
      <c r="K106" s="17">
        <f t="shared" si="6"/>
        <v>0</v>
      </c>
    </row>
    <row r="107" spans="1:11" x14ac:dyDescent="0.25">
      <c r="A107" s="145" t="s">
        <v>10</v>
      </c>
      <c r="B107" s="146"/>
      <c r="C107" s="39">
        <v>0</v>
      </c>
      <c r="D107" s="8">
        <v>5</v>
      </c>
      <c r="E107" s="17">
        <f t="shared" si="5"/>
        <v>0</v>
      </c>
      <c r="F107" s="15"/>
      <c r="G107" s="145" t="s">
        <v>71</v>
      </c>
      <c r="H107" s="146"/>
      <c r="I107" s="39">
        <v>0</v>
      </c>
      <c r="J107" s="8">
        <v>10</v>
      </c>
      <c r="K107" s="17">
        <f t="shared" si="6"/>
        <v>0</v>
      </c>
    </row>
    <row r="108" spans="1:11" x14ac:dyDescent="0.25">
      <c r="A108" s="145" t="s">
        <v>45</v>
      </c>
      <c r="B108" s="146"/>
      <c r="C108" s="39">
        <v>0</v>
      </c>
      <c r="D108" s="8">
        <v>10</v>
      </c>
      <c r="E108" s="17">
        <f t="shared" si="5"/>
        <v>0</v>
      </c>
      <c r="F108" s="15"/>
      <c r="G108" s="145" t="s">
        <v>89</v>
      </c>
      <c r="H108" s="146"/>
      <c r="I108" s="39">
        <v>0</v>
      </c>
      <c r="J108" s="8">
        <v>6</v>
      </c>
      <c r="K108" s="17">
        <f t="shared" si="6"/>
        <v>0</v>
      </c>
    </row>
    <row r="109" spans="1:11" x14ac:dyDescent="0.25">
      <c r="A109" s="154" t="s">
        <v>47</v>
      </c>
      <c r="B109" s="155"/>
      <c r="C109" s="39">
        <v>0</v>
      </c>
      <c r="D109" s="8">
        <v>0</v>
      </c>
      <c r="E109" s="17">
        <f t="shared" si="5"/>
        <v>0</v>
      </c>
      <c r="F109" s="15"/>
      <c r="G109" s="145" t="s">
        <v>105</v>
      </c>
      <c r="H109" s="146"/>
      <c r="I109" s="39">
        <v>0</v>
      </c>
      <c r="J109" s="8">
        <v>3</v>
      </c>
      <c r="K109" s="17">
        <f t="shared" ref="K109" si="7">SUM(I109*J109)</f>
        <v>0</v>
      </c>
    </row>
    <row r="110" spans="1:11" x14ac:dyDescent="0.25">
      <c r="A110" s="154" t="s">
        <v>47</v>
      </c>
      <c r="B110" s="155"/>
      <c r="C110" s="39">
        <v>0</v>
      </c>
      <c r="D110" s="8">
        <v>0</v>
      </c>
      <c r="E110" s="17">
        <f t="shared" si="5"/>
        <v>0</v>
      </c>
      <c r="F110" s="15"/>
      <c r="G110" s="154" t="s">
        <v>47</v>
      </c>
      <c r="H110" s="155"/>
      <c r="I110" s="39">
        <v>0</v>
      </c>
      <c r="J110" s="8">
        <v>0</v>
      </c>
      <c r="K110" s="17">
        <f t="shared" si="6"/>
        <v>0</v>
      </c>
    </row>
    <row r="111" spans="1:11" x14ac:dyDescent="0.25">
      <c r="A111" s="154" t="s">
        <v>47</v>
      </c>
      <c r="B111" s="155"/>
      <c r="C111" s="39">
        <v>0</v>
      </c>
      <c r="D111" s="8">
        <v>0</v>
      </c>
      <c r="E111" s="17">
        <f t="shared" si="5"/>
        <v>0</v>
      </c>
      <c r="F111" s="15"/>
      <c r="G111" s="154" t="s">
        <v>47</v>
      </c>
      <c r="H111" s="155"/>
      <c r="I111" s="39">
        <v>0</v>
      </c>
      <c r="J111" s="8">
        <v>0</v>
      </c>
      <c r="K111" s="17">
        <f t="shared" si="6"/>
        <v>0</v>
      </c>
    </row>
    <row r="112" spans="1:11" x14ac:dyDescent="0.25">
      <c r="A112" s="154" t="s">
        <v>47</v>
      </c>
      <c r="B112" s="155"/>
      <c r="C112" s="39">
        <v>0</v>
      </c>
      <c r="D112" s="8">
        <v>0</v>
      </c>
      <c r="E112" s="17">
        <f t="shared" si="5"/>
        <v>0</v>
      </c>
      <c r="F112" s="15"/>
      <c r="G112" s="154" t="s">
        <v>47</v>
      </c>
      <c r="H112" s="155"/>
      <c r="I112" s="39">
        <v>0</v>
      </c>
      <c r="J112" s="8">
        <v>0</v>
      </c>
      <c r="K112" s="17">
        <f t="shared" si="6"/>
        <v>0</v>
      </c>
    </row>
    <row r="113" spans="1:11" x14ac:dyDescent="0.25">
      <c r="A113" s="145"/>
      <c r="B113" s="146"/>
      <c r="C113" s="39"/>
      <c r="D113" s="8"/>
      <c r="E113" s="17">
        <f t="shared" si="5"/>
        <v>0</v>
      </c>
      <c r="F113" s="15"/>
      <c r="G113" s="154" t="s">
        <v>47</v>
      </c>
      <c r="H113" s="155"/>
      <c r="I113" s="39">
        <v>0</v>
      </c>
      <c r="J113" s="8">
        <v>0</v>
      </c>
      <c r="K113" s="17">
        <f t="shared" si="6"/>
        <v>0</v>
      </c>
    </row>
    <row r="114" spans="1:11" x14ac:dyDescent="0.25">
      <c r="A114" s="145" t="s">
        <v>76</v>
      </c>
      <c r="B114" s="146"/>
      <c r="C114" s="39">
        <v>0</v>
      </c>
      <c r="D114" s="8">
        <v>4</v>
      </c>
      <c r="E114" s="17">
        <f t="shared" si="5"/>
        <v>0</v>
      </c>
      <c r="F114" s="15"/>
      <c r="G114" s="145"/>
      <c r="H114" s="146"/>
      <c r="I114" s="39"/>
      <c r="J114" s="8"/>
      <c r="K114" s="17">
        <f t="shared" si="6"/>
        <v>0</v>
      </c>
    </row>
    <row r="115" spans="1:11" x14ac:dyDescent="0.25">
      <c r="A115" s="145" t="s">
        <v>79</v>
      </c>
      <c r="B115" s="146"/>
      <c r="C115" s="39">
        <v>0</v>
      </c>
      <c r="D115" s="8">
        <v>2</v>
      </c>
      <c r="E115" s="17">
        <f t="shared" si="5"/>
        <v>0</v>
      </c>
      <c r="F115" s="15"/>
      <c r="G115" s="145" t="s">
        <v>76</v>
      </c>
      <c r="H115" s="146"/>
      <c r="I115" s="39">
        <v>0</v>
      </c>
      <c r="J115" s="8">
        <v>4</v>
      </c>
      <c r="K115" s="17">
        <f t="shared" si="6"/>
        <v>0</v>
      </c>
    </row>
    <row r="116" spans="1:11" x14ac:dyDescent="0.25">
      <c r="A116" s="145" t="s">
        <v>78</v>
      </c>
      <c r="B116" s="146"/>
      <c r="C116" s="39">
        <v>0</v>
      </c>
      <c r="D116" s="8">
        <v>4</v>
      </c>
      <c r="E116" s="17">
        <f t="shared" si="5"/>
        <v>0</v>
      </c>
      <c r="F116" s="15"/>
      <c r="G116" s="145" t="s">
        <v>79</v>
      </c>
      <c r="H116" s="146"/>
      <c r="I116" s="39">
        <v>0</v>
      </c>
      <c r="J116" s="8">
        <v>2</v>
      </c>
      <c r="K116" s="17">
        <f t="shared" si="6"/>
        <v>0</v>
      </c>
    </row>
    <row r="117" spans="1:11" ht="15.75" thickBot="1" x14ac:dyDescent="0.3">
      <c r="A117" s="156" t="s">
        <v>81</v>
      </c>
      <c r="B117" s="157"/>
      <c r="C117" s="69">
        <v>0</v>
      </c>
      <c r="D117" s="19">
        <v>4</v>
      </c>
      <c r="E117" s="20">
        <f t="shared" si="5"/>
        <v>0</v>
      </c>
      <c r="F117" s="15"/>
      <c r="G117" s="156" t="s">
        <v>81</v>
      </c>
      <c r="H117" s="157"/>
      <c r="I117" s="69">
        <v>0</v>
      </c>
      <c r="J117" s="19">
        <v>4</v>
      </c>
      <c r="K117" s="20">
        <f t="shared" si="6"/>
        <v>0</v>
      </c>
    </row>
    <row r="118" spans="1:11" ht="15.75" thickBot="1" x14ac:dyDescent="0.3">
      <c r="A118" s="22"/>
      <c r="B118" s="23"/>
      <c r="C118" s="24"/>
      <c r="D118" s="24"/>
      <c r="E118" s="24"/>
      <c r="F118" s="25"/>
      <c r="G118" s="26"/>
      <c r="H118" s="23"/>
      <c r="I118" s="24"/>
      <c r="J118" s="24"/>
      <c r="K118" s="27"/>
    </row>
    <row r="119" spans="1:11" ht="15.75" thickBot="1" x14ac:dyDescent="0.3">
      <c r="A119" s="158" t="s">
        <v>35</v>
      </c>
      <c r="B119" s="159"/>
      <c r="C119" s="159"/>
      <c r="D119" s="159"/>
      <c r="E119" s="159"/>
      <c r="F119" s="14"/>
      <c r="G119" s="163" t="s">
        <v>111</v>
      </c>
      <c r="H119" s="164"/>
      <c r="I119" s="164"/>
      <c r="J119" s="164"/>
      <c r="K119" s="165"/>
    </row>
    <row r="120" spans="1:11" ht="15.75" thickBot="1" x14ac:dyDescent="0.3">
      <c r="A120" s="147" t="s">
        <v>36</v>
      </c>
      <c r="B120" s="148"/>
      <c r="C120" s="12" t="s">
        <v>40</v>
      </c>
      <c r="D120" s="12" t="s">
        <v>39</v>
      </c>
      <c r="E120" s="35" t="s">
        <v>38</v>
      </c>
      <c r="F120" s="15"/>
      <c r="G120" s="161" t="s">
        <v>36</v>
      </c>
      <c r="H120" s="148"/>
      <c r="I120" s="12" t="s">
        <v>40</v>
      </c>
      <c r="J120" s="12" t="s">
        <v>39</v>
      </c>
      <c r="K120" s="13" t="s">
        <v>38</v>
      </c>
    </row>
    <row r="121" spans="1:11" x14ac:dyDescent="0.25">
      <c r="A121" s="145" t="s">
        <v>55</v>
      </c>
      <c r="B121" s="146"/>
      <c r="C121" s="40">
        <v>0</v>
      </c>
      <c r="D121" s="8">
        <v>20</v>
      </c>
      <c r="E121" s="29">
        <f t="shared" ref="E121:E145" si="8">SUM(C121*D121)</f>
        <v>0</v>
      </c>
      <c r="F121" s="15"/>
      <c r="G121" s="162" t="s">
        <v>135</v>
      </c>
      <c r="H121" s="150"/>
      <c r="I121" s="40">
        <v>0</v>
      </c>
      <c r="J121" s="11">
        <v>6</v>
      </c>
      <c r="K121" s="16">
        <f>SUM(I121*J121)</f>
        <v>0</v>
      </c>
    </row>
    <row r="122" spans="1:11" x14ac:dyDescent="0.25">
      <c r="A122" s="145" t="s">
        <v>59</v>
      </c>
      <c r="B122" s="146"/>
      <c r="C122" s="40">
        <v>0</v>
      </c>
      <c r="D122" s="8">
        <v>35</v>
      </c>
      <c r="E122" s="29">
        <f t="shared" si="8"/>
        <v>0</v>
      </c>
      <c r="F122" s="15"/>
      <c r="G122" s="162" t="s">
        <v>129</v>
      </c>
      <c r="H122" s="150"/>
      <c r="I122" s="40">
        <v>0</v>
      </c>
      <c r="J122" s="11">
        <v>4</v>
      </c>
      <c r="K122" s="16">
        <f>SUM(I122*J122)</f>
        <v>0</v>
      </c>
    </row>
    <row r="123" spans="1:11" x14ac:dyDescent="0.25">
      <c r="A123" s="145" t="s">
        <v>240</v>
      </c>
      <c r="B123" s="146"/>
      <c r="C123" s="40">
        <v>0</v>
      </c>
      <c r="D123" s="8">
        <v>12</v>
      </c>
      <c r="E123" s="29">
        <f t="shared" si="8"/>
        <v>0</v>
      </c>
      <c r="F123" s="15"/>
      <c r="G123" s="162" t="s">
        <v>55</v>
      </c>
      <c r="H123" s="150"/>
      <c r="I123" s="40">
        <v>0</v>
      </c>
      <c r="J123" s="11">
        <v>15</v>
      </c>
      <c r="K123" s="16">
        <f>SUM(I123*J123)</f>
        <v>0</v>
      </c>
    </row>
    <row r="124" spans="1:11" x14ac:dyDescent="0.25">
      <c r="A124" s="145" t="s">
        <v>98</v>
      </c>
      <c r="B124" s="146"/>
      <c r="C124" s="40">
        <v>0</v>
      </c>
      <c r="D124" s="8">
        <v>12</v>
      </c>
      <c r="E124" s="29">
        <f t="shared" si="8"/>
        <v>0</v>
      </c>
      <c r="F124" s="15"/>
      <c r="G124" s="166" t="s">
        <v>59</v>
      </c>
      <c r="H124" s="146"/>
      <c r="I124" s="40">
        <v>0</v>
      </c>
      <c r="J124" s="8">
        <v>35</v>
      </c>
      <c r="K124" s="17">
        <f>SUM(I124*J124)</f>
        <v>0</v>
      </c>
    </row>
    <row r="125" spans="1:11" x14ac:dyDescent="0.25">
      <c r="A125" s="145" t="s">
        <v>93</v>
      </c>
      <c r="B125" s="146"/>
      <c r="C125" s="40">
        <v>0</v>
      </c>
      <c r="D125" s="8">
        <v>90</v>
      </c>
      <c r="E125" s="29">
        <f t="shared" si="8"/>
        <v>0</v>
      </c>
      <c r="F125" s="15"/>
      <c r="G125" s="166" t="s">
        <v>130</v>
      </c>
      <c r="H125" s="146"/>
      <c r="I125" s="40">
        <v>0</v>
      </c>
      <c r="J125" s="8">
        <v>30</v>
      </c>
      <c r="K125" s="17">
        <f t="shared" ref="K125" si="9">SUM(I125*J125)</f>
        <v>0</v>
      </c>
    </row>
    <row r="126" spans="1:11" x14ac:dyDescent="0.25">
      <c r="A126" s="145" t="s">
        <v>94</v>
      </c>
      <c r="B126" s="146"/>
      <c r="C126" s="40">
        <v>0</v>
      </c>
      <c r="D126" s="8">
        <v>120</v>
      </c>
      <c r="E126" s="29">
        <f t="shared" si="8"/>
        <v>0</v>
      </c>
      <c r="F126" s="15"/>
      <c r="G126" s="166" t="s">
        <v>241</v>
      </c>
      <c r="H126" s="146"/>
      <c r="I126" s="40">
        <v>0</v>
      </c>
      <c r="J126" s="8">
        <v>30</v>
      </c>
      <c r="K126" s="17">
        <f t="shared" ref="K126" si="10">SUM(I126*J126)</f>
        <v>0</v>
      </c>
    </row>
    <row r="127" spans="1:11" x14ac:dyDescent="0.25">
      <c r="A127" s="145" t="s">
        <v>123</v>
      </c>
      <c r="B127" s="146"/>
      <c r="C127" s="40">
        <v>0</v>
      </c>
      <c r="D127" s="8">
        <v>20</v>
      </c>
      <c r="E127" s="29">
        <f t="shared" si="8"/>
        <v>0</v>
      </c>
      <c r="F127" s="15"/>
      <c r="G127" s="166" t="s">
        <v>242</v>
      </c>
      <c r="H127" s="146"/>
      <c r="I127" s="40">
        <v>0</v>
      </c>
      <c r="J127" s="8">
        <v>2</v>
      </c>
      <c r="K127" s="17">
        <f t="shared" ref="K127:K128" si="11">SUM(I127*J127)</f>
        <v>0</v>
      </c>
    </row>
    <row r="128" spans="1:11" x14ac:dyDescent="0.25">
      <c r="A128" s="145" t="s">
        <v>104</v>
      </c>
      <c r="B128" s="146"/>
      <c r="C128" s="40">
        <v>0</v>
      </c>
      <c r="D128" s="8">
        <v>5</v>
      </c>
      <c r="E128" s="29">
        <f t="shared" si="8"/>
        <v>0</v>
      </c>
      <c r="F128" s="15"/>
      <c r="G128" s="166" t="s">
        <v>243</v>
      </c>
      <c r="H128" s="146"/>
      <c r="I128" s="40">
        <v>0</v>
      </c>
      <c r="J128" s="8">
        <v>1</v>
      </c>
      <c r="K128" s="17">
        <f t="shared" si="11"/>
        <v>0</v>
      </c>
    </row>
    <row r="129" spans="1:11" x14ac:dyDescent="0.25">
      <c r="A129" s="145" t="s">
        <v>106</v>
      </c>
      <c r="B129" s="146"/>
      <c r="C129" s="40">
        <v>0</v>
      </c>
      <c r="D129" s="8">
        <v>6</v>
      </c>
      <c r="E129" s="29">
        <f t="shared" si="8"/>
        <v>0</v>
      </c>
      <c r="F129" s="15"/>
      <c r="G129" s="166" t="s">
        <v>265</v>
      </c>
      <c r="H129" s="146"/>
      <c r="I129" s="40">
        <v>0</v>
      </c>
      <c r="J129" s="8">
        <v>15</v>
      </c>
      <c r="K129" s="17">
        <f t="shared" ref="K129:K130" si="12">SUM(I129*J129)</f>
        <v>0</v>
      </c>
    </row>
    <row r="130" spans="1:11" x14ac:dyDescent="0.25">
      <c r="A130" s="145" t="s">
        <v>95</v>
      </c>
      <c r="B130" s="146"/>
      <c r="C130" s="40">
        <v>0</v>
      </c>
      <c r="D130" s="8">
        <v>6</v>
      </c>
      <c r="E130" s="29">
        <f t="shared" si="8"/>
        <v>0</v>
      </c>
      <c r="F130" s="15"/>
      <c r="G130" s="166" t="s">
        <v>266</v>
      </c>
      <c r="H130" s="146"/>
      <c r="I130" s="40">
        <v>0</v>
      </c>
      <c r="J130" s="8">
        <v>30</v>
      </c>
      <c r="K130" s="17">
        <f t="shared" si="12"/>
        <v>0</v>
      </c>
    </row>
    <row r="131" spans="1:11" x14ac:dyDescent="0.25">
      <c r="A131" s="145" t="s">
        <v>70</v>
      </c>
      <c r="B131" s="146"/>
      <c r="C131" s="40">
        <v>0</v>
      </c>
      <c r="D131" s="8">
        <v>5</v>
      </c>
      <c r="E131" s="29">
        <f t="shared" si="8"/>
        <v>0</v>
      </c>
      <c r="F131" s="15"/>
      <c r="G131" s="166" t="s">
        <v>133</v>
      </c>
      <c r="H131" s="146"/>
      <c r="I131" s="40">
        <v>0</v>
      </c>
      <c r="J131" s="8">
        <v>6</v>
      </c>
      <c r="K131" s="17">
        <f t="shared" ref="K131:K156" si="13">SUM(I131*J131)</f>
        <v>0</v>
      </c>
    </row>
    <row r="132" spans="1:11" x14ac:dyDescent="0.25">
      <c r="A132" s="145" t="s">
        <v>71</v>
      </c>
      <c r="B132" s="146"/>
      <c r="C132" s="40">
        <v>0</v>
      </c>
      <c r="D132" s="8">
        <v>10</v>
      </c>
      <c r="E132" s="29">
        <f t="shared" si="8"/>
        <v>0</v>
      </c>
      <c r="F132" s="15"/>
      <c r="G132" s="166" t="s">
        <v>244</v>
      </c>
      <c r="H132" s="146"/>
      <c r="I132" s="40">
        <v>0</v>
      </c>
      <c r="J132" s="8">
        <v>8</v>
      </c>
      <c r="K132" s="17">
        <f t="shared" si="13"/>
        <v>0</v>
      </c>
    </row>
    <row r="133" spans="1:11" x14ac:dyDescent="0.25">
      <c r="A133" s="145" t="s">
        <v>43</v>
      </c>
      <c r="B133" s="146"/>
      <c r="C133" s="40">
        <v>0</v>
      </c>
      <c r="D133" s="8">
        <v>3</v>
      </c>
      <c r="E133" s="29">
        <f t="shared" si="8"/>
        <v>0</v>
      </c>
      <c r="F133" s="15"/>
      <c r="G133" s="73" t="s">
        <v>134</v>
      </c>
      <c r="H133" s="71"/>
      <c r="I133" s="40">
        <v>0</v>
      </c>
      <c r="J133" s="8">
        <v>12</v>
      </c>
      <c r="K133" s="17">
        <f t="shared" si="13"/>
        <v>0</v>
      </c>
    </row>
    <row r="134" spans="1:11" x14ac:dyDescent="0.25">
      <c r="A134" s="145" t="s">
        <v>103</v>
      </c>
      <c r="B134" s="146"/>
      <c r="C134" s="40">
        <v>0</v>
      </c>
      <c r="D134" s="8">
        <v>3</v>
      </c>
      <c r="E134" s="29">
        <f t="shared" si="8"/>
        <v>0</v>
      </c>
      <c r="F134" s="15"/>
      <c r="G134" s="73" t="s">
        <v>112</v>
      </c>
      <c r="H134" s="71"/>
      <c r="I134" s="40">
        <v>0</v>
      </c>
      <c r="J134" s="8">
        <v>12</v>
      </c>
      <c r="K134" s="17">
        <f>SUM(I134*J134)</f>
        <v>0</v>
      </c>
    </row>
    <row r="135" spans="1:11" x14ac:dyDescent="0.25">
      <c r="A135" s="145" t="s">
        <v>73</v>
      </c>
      <c r="B135" s="146"/>
      <c r="C135" s="40">
        <v>0</v>
      </c>
      <c r="D135" s="8">
        <v>12</v>
      </c>
      <c r="E135" s="29">
        <f t="shared" si="8"/>
        <v>0</v>
      </c>
      <c r="F135" s="15"/>
      <c r="G135" s="73" t="s">
        <v>114</v>
      </c>
      <c r="H135" s="71"/>
      <c r="I135" s="40">
        <v>0</v>
      </c>
      <c r="J135" s="8">
        <v>20</v>
      </c>
      <c r="K135" s="17">
        <f>SUM(I135*J135)</f>
        <v>0</v>
      </c>
    </row>
    <row r="136" spans="1:11" x14ac:dyDescent="0.25">
      <c r="A136" s="145" t="s">
        <v>107</v>
      </c>
      <c r="B136" s="146"/>
      <c r="C136" s="40">
        <v>0</v>
      </c>
      <c r="D136" s="8">
        <v>3</v>
      </c>
      <c r="E136" s="29">
        <f t="shared" si="8"/>
        <v>0</v>
      </c>
      <c r="F136" s="15"/>
      <c r="G136" s="74" t="s">
        <v>113</v>
      </c>
      <c r="H136" s="73"/>
      <c r="I136" s="40">
        <v>0</v>
      </c>
      <c r="J136" s="8">
        <v>25</v>
      </c>
      <c r="K136" s="17">
        <f>SUM(I136*J136)</f>
        <v>0</v>
      </c>
    </row>
    <row r="137" spans="1:11" x14ac:dyDescent="0.25">
      <c r="A137" s="145" t="s">
        <v>100</v>
      </c>
      <c r="B137" s="146"/>
      <c r="C137" s="40">
        <v>0</v>
      </c>
      <c r="D137" s="8">
        <v>30</v>
      </c>
      <c r="E137" s="29">
        <f t="shared" si="8"/>
        <v>0</v>
      </c>
      <c r="F137" s="15"/>
      <c r="G137" s="73" t="s">
        <v>115</v>
      </c>
      <c r="H137" s="71"/>
      <c r="I137" s="40">
        <v>0</v>
      </c>
      <c r="J137" s="8">
        <v>6</v>
      </c>
      <c r="K137" s="17">
        <f t="shared" ref="K137:K158" si="14">SUM(I137*J137)</f>
        <v>0</v>
      </c>
    </row>
    <row r="138" spans="1:11" x14ac:dyDescent="0.25">
      <c r="A138" s="145" t="s">
        <v>101</v>
      </c>
      <c r="B138" s="146"/>
      <c r="C138" s="40">
        <v>0</v>
      </c>
      <c r="D138" s="8">
        <v>60</v>
      </c>
      <c r="E138" s="29">
        <f t="shared" si="8"/>
        <v>0</v>
      </c>
      <c r="F138" s="15"/>
      <c r="G138" s="73" t="s">
        <v>116</v>
      </c>
      <c r="H138" s="71"/>
      <c r="I138" s="40">
        <v>0</v>
      </c>
      <c r="J138" s="8">
        <v>12</v>
      </c>
      <c r="K138" s="17">
        <f t="shared" si="14"/>
        <v>0</v>
      </c>
    </row>
    <row r="139" spans="1:11" x14ac:dyDescent="0.25">
      <c r="A139" s="145" t="s">
        <v>102</v>
      </c>
      <c r="B139" s="146"/>
      <c r="C139" s="40">
        <v>0</v>
      </c>
      <c r="D139" s="8">
        <v>3</v>
      </c>
      <c r="E139" s="29">
        <f t="shared" si="8"/>
        <v>0</v>
      </c>
      <c r="F139" s="15"/>
      <c r="G139" s="73" t="s">
        <v>117</v>
      </c>
      <c r="H139" s="71"/>
      <c r="I139" s="40">
        <v>0</v>
      </c>
      <c r="J139" s="8">
        <v>20</v>
      </c>
      <c r="K139" s="17">
        <f t="shared" si="14"/>
        <v>0</v>
      </c>
    </row>
    <row r="140" spans="1:11" x14ac:dyDescent="0.25">
      <c r="A140" s="145" t="s">
        <v>99</v>
      </c>
      <c r="B140" s="146"/>
      <c r="C140" s="40">
        <v>0</v>
      </c>
      <c r="D140" s="8">
        <v>5</v>
      </c>
      <c r="E140" s="29">
        <f t="shared" si="8"/>
        <v>0</v>
      </c>
      <c r="F140" s="15"/>
      <c r="G140" s="73" t="s">
        <v>120</v>
      </c>
      <c r="H140" s="71"/>
      <c r="I140" s="40">
        <v>0</v>
      </c>
      <c r="J140" s="8">
        <v>20</v>
      </c>
      <c r="K140" s="17">
        <f t="shared" si="14"/>
        <v>0</v>
      </c>
    </row>
    <row r="141" spans="1:11" x14ac:dyDescent="0.25">
      <c r="A141" s="145" t="s">
        <v>5</v>
      </c>
      <c r="B141" s="146"/>
      <c r="C141" s="40">
        <v>0</v>
      </c>
      <c r="D141" s="8">
        <v>5</v>
      </c>
      <c r="E141" s="29">
        <f t="shared" si="8"/>
        <v>0</v>
      </c>
      <c r="F141" s="15"/>
      <c r="G141" s="73" t="s">
        <v>119</v>
      </c>
      <c r="H141" s="71"/>
      <c r="I141" s="40">
        <v>0</v>
      </c>
      <c r="J141" s="8">
        <v>20</v>
      </c>
      <c r="K141" s="17">
        <f t="shared" si="14"/>
        <v>0</v>
      </c>
    </row>
    <row r="142" spans="1:11" x14ac:dyDescent="0.25">
      <c r="A142" s="145" t="s">
        <v>245</v>
      </c>
      <c r="B142" s="146"/>
      <c r="C142" s="40">
        <v>0</v>
      </c>
      <c r="D142" s="8">
        <v>3</v>
      </c>
      <c r="E142" s="29">
        <f t="shared" si="8"/>
        <v>0</v>
      </c>
      <c r="F142" s="15"/>
      <c r="G142" s="73" t="s">
        <v>118</v>
      </c>
      <c r="H142" s="71"/>
      <c r="I142" s="40">
        <v>0</v>
      </c>
      <c r="J142" s="8">
        <v>50</v>
      </c>
      <c r="K142" s="17">
        <f t="shared" si="14"/>
        <v>0</v>
      </c>
    </row>
    <row r="143" spans="1:11" x14ac:dyDescent="0.25">
      <c r="A143" s="145" t="s">
        <v>4</v>
      </c>
      <c r="B143" s="146"/>
      <c r="C143" s="40">
        <v>0</v>
      </c>
      <c r="D143" s="8">
        <v>30</v>
      </c>
      <c r="E143" s="29">
        <f t="shared" si="8"/>
        <v>0</v>
      </c>
      <c r="F143" s="15"/>
      <c r="G143" s="73" t="s">
        <v>8</v>
      </c>
      <c r="H143" s="71"/>
      <c r="I143" s="40">
        <v>0</v>
      </c>
      <c r="J143" s="8">
        <v>2</v>
      </c>
      <c r="K143" s="17">
        <f t="shared" si="14"/>
        <v>0</v>
      </c>
    </row>
    <row r="144" spans="1:11" x14ac:dyDescent="0.25">
      <c r="A144" s="149" t="s">
        <v>90</v>
      </c>
      <c r="B144" s="150"/>
      <c r="C144" s="40">
        <v>0</v>
      </c>
      <c r="D144" s="11">
        <v>30</v>
      </c>
      <c r="E144" s="36">
        <f t="shared" si="8"/>
        <v>0</v>
      </c>
      <c r="F144" s="15"/>
      <c r="G144" s="73" t="s">
        <v>127</v>
      </c>
      <c r="H144" s="71"/>
      <c r="I144" s="40">
        <v>0</v>
      </c>
      <c r="J144" s="8">
        <v>4</v>
      </c>
      <c r="K144" s="17">
        <f t="shared" si="14"/>
        <v>0</v>
      </c>
    </row>
    <row r="145" spans="1:11" x14ac:dyDescent="0.25">
      <c r="A145" s="145" t="s">
        <v>91</v>
      </c>
      <c r="B145" s="146"/>
      <c r="C145" s="40">
        <v>0</v>
      </c>
      <c r="D145" s="8">
        <v>55</v>
      </c>
      <c r="E145" s="29">
        <f t="shared" si="8"/>
        <v>0</v>
      </c>
      <c r="F145" s="15"/>
      <c r="G145" s="73" t="s">
        <v>128</v>
      </c>
      <c r="H145" s="71"/>
      <c r="I145" s="40">
        <v>0</v>
      </c>
      <c r="J145" s="8">
        <v>6</v>
      </c>
      <c r="K145" s="17">
        <f t="shared" si="14"/>
        <v>0</v>
      </c>
    </row>
    <row r="146" spans="1:11" x14ac:dyDescent="0.25">
      <c r="A146" s="145" t="s">
        <v>92</v>
      </c>
      <c r="B146" s="146"/>
      <c r="C146" s="40">
        <v>0</v>
      </c>
      <c r="D146" s="8">
        <v>70</v>
      </c>
      <c r="E146" s="29">
        <f t="shared" ref="E146:E157" si="15">SUM(C146*D146)</f>
        <v>0</v>
      </c>
      <c r="F146" s="15"/>
      <c r="G146" s="73" t="s">
        <v>124</v>
      </c>
      <c r="H146" s="71"/>
      <c r="I146" s="40">
        <v>0</v>
      </c>
      <c r="J146" s="8">
        <v>15</v>
      </c>
      <c r="K146" s="17">
        <f t="shared" si="14"/>
        <v>0</v>
      </c>
    </row>
    <row r="147" spans="1:11" x14ac:dyDescent="0.25">
      <c r="A147" s="145" t="s">
        <v>108</v>
      </c>
      <c r="B147" s="146"/>
      <c r="C147" s="40">
        <v>0</v>
      </c>
      <c r="D147" s="8">
        <v>85</v>
      </c>
      <c r="E147" s="29">
        <f t="shared" si="15"/>
        <v>0</v>
      </c>
      <c r="F147" s="15"/>
      <c r="G147" s="73" t="s">
        <v>126</v>
      </c>
      <c r="H147" s="71"/>
      <c r="I147" s="40">
        <v>0</v>
      </c>
      <c r="J147" s="8">
        <v>25</v>
      </c>
      <c r="K147" s="17">
        <f t="shared" si="14"/>
        <v>0</v>
      </c>
    </row>
    <row r="148" spans="1:11" x14ac:dyDescent="0.25">
      <c r="A148" s="145" t="s">
        <v>97</v>
      </c>
      <c r="B148" s="146"/>
      <c r="C148" s="40">
        <v>0</v>
      </c>
      <c r="D148" s="8">
        <v>5</v>
      </c>
      <c r="E148" s="29">
        <f>SUM(C148*D148)</f>
        <v>0</v>
      </c>
      <c r="F148" s="15"/>
      <c r="G148" s="73" t="s">
        <v>125</v>
      </c>
      <c r="H148" s="71"/>
      <c r="I148" s="40">
        <v>0</v>
      </c>
      <c r="J148" s="8">
        <v>35</v>
      </c>
      <c r="K148" s="17">
        <f t="shared" si="14"/>
        <v>0</v>
      </c>
    </row>
    <row r="149" spans="1:11" x14ac:dyDescent="0.25">
      <c r="A149" s="145" t="s">
        <v>105</v>
      </c>
      <c r="B149" s="146"/>
      <c r="C149" s="40">
        <v>0</v>
      </c>
      <c r="D149" s="8">
        <v>3</v>
      </c>
      <c r="E149" s="29">
        <f>SUM(C149*D149)</f>
        <v>0</v>
      </c>
      <c r="F149" s="15"/>
      <c r="G149" s="73" t="s">
        <v>82</v>
      </c>
      <c r="H149" s="71"/>
      <c r="I149" s="40">
        <v>0</v>
      </c>
      <c r="J149" s="8">
        <v>3</v>
      </c>
      <c r="K149" s="17">
        <f t="shared" si="14"/>
        <v>0</v>
      </c>
    </row>
    <row r="150" spans="1:11" x14ac:dyDescent="0.25">
      <c r="A150" s="145" t="s">
        <v>6</v>
      </c>
      <c r="B150" s="146"/>
      <c r="C150" s="40">
        <v>0</v>
      </c>
      <c r="D150" s="8">
        <v>10</v>
      </c>
      <c r="E150" s="29">
        <f t="shared" si="15"/>
        <v>0</v>
      </c>
      <c r="F150" s="15"/>
      <c r="G150" s="73" t="s">
        <v>131</v>
      </c>
      <c r="H150" s="71"/>
      <c r="I150" s="40">
        <v>0</v>
      </c>
      <c r="J150" s="8">
        <v>6</v>
      </c>
      <c r="K150" s="17">
        <f t="shared" si="14"/>
        <v>0</v>
      </c>
    </row>
    <row r="151" spans="1:11" x14ac:dyDescent="0.25">
      <c r="A151" s="145" t="s">
        <v>96</v>
      </c>
      <c r="B151" s="146"/>
      <c r="C151" s="40">
        <v>0</v>
      </c>
      <c r="D151" s="8">
        <v>20</v>
      </c>
      <c r="E151" s="29">
        <f t="shared" si="15"/>
        <v>0</v>
      </c>
      <c r="F151" s="15"/>
      <c r="G151" s="73" t="s">
        <v>245</v>
      </c>
      <c r="H151" s="71"/>
      <c r="I151" s="40">
        <v>0</v>
      </c>
      <c r="J151" s="8">
        <v>5</v>
      </c>
      <c r="K151" s="17">
        <f t="shared" si="14"/>
        <v>0</v>
      </c>
    </row>
    <row r="152" spans="1:11" x14ac:dyDescent="0.25">
      <c r="A152" s="145" t="s">
        <v>121</v>
      </c>
      <c r="B152" s="146"/>
      <c r="C152" s="40">
        <v>0</v>
      </c>
      <c r="D152" s="8">
        <v>40</v>
      </c>
      <c r="E152" s="29">
        <f t="shared" si="15"/>
        <v>0</v>
      </c>
      <c r="F152" s="15"/>
      <c r="G152" s="177" t="s">
        <v>4</v>
      </c>
      <c r="H152" s="170"/>
      <c r="I152" s="40">
        <v>0</v>
      </c>
      <c r="J152" s="8">
        <v>40</v>
      </c>
      <c r="K152" s="17">
        <f t="shared" si="14"/>
        <v>0</v>
      </c>
    </row>
    <row r="153" spans="1:11" x14ac:dyDescent="0.25">
      <c r="A153" s="145" t="s">
        <v>122</v>
      </c>
      <c r="B153" s="146"/>
      <c r="C153" s="40">
        <v>0</v>
      </c>
      <c r="D153" s="8">
        <v>70</v>
      </c>
      <c r="E153" s="29">
        <f t="shared" si="15"/>
        <v>0</v>
      </c>
      <c r="F153" s="15"/>
      <c r="G153" s="177" t="s">
        <v>97</v>
      </c>
      <c r="H153" s="170"/>
      <c r="I153" s="40">
        <v>0</v>
      </c>
      <c r="J153" s="8">
        <v>5</v>
      </c>
      <c r="K153" s="17">
        <f t="shared" si="14"/>
        <v>0</v>
      </c>
    </row>
    <row r="154" spans="1:11" x14ac:dyDescent="0.25">
      <c r="A154" s="154" t="s">
        <v>47</v>
      </c>
      <c r="B154" s="155"/>
      <c r="C154" s="40">
        <v>0</v>
      </c>
      <c r="D154" s="264">
        <v>0</v>
      </c>
      <c r="E154" s="29">
        <f t="shared" si="15"/>
        <v>0</v>
      </c>
      <c r="F154" s="15"/>
      <c r="G154" s="73" t="s">
        <v>132</v>
      </c>
      <c r="H154" s="71"/>
      <c r="I154" s="40">
        <v>0</v>
      </c>
      <c r="J154" s="8">
        <v>12</v>
      </c>
      <c r="K154" s="17">
        <f t="shared" si="14"/>
        <v>0</v>
      </c>
    </row>
    <row r="155" spans="1:11" x14ac:dyDescent="0.25">
      <c r="A155" s="154" t="s">
        <v>47</v>
      </c>
      <c r="B155" s="155"/>
      <c r="C155" s="40">
        <v>0</v>
      </c>
      <c r="D155" s="264">
        <v>0</v>
      </c>
      <c r="E155" s="29">
        <f t="shared" si="15"/>
        <v>0</v>
      </c>
      <c r="F155" s="15"/>
      <c r="G155" s="177" t="s">
        <v>6</v>
      </c>
      <c r="H155" s="170"/>
      <c r="I155" s="40">
        <v>0</v>
      </c>
      <c r="J155" s="8">
        <v>10</v>
      </c>
      <c r="K155" s="17">
        <f t="shared" si="14"/>
        <v>0</v>
      </c>
    </row>
    <row r="156" spans="1:11" x14ac:dyDescent="0.25">
      <c r="A156" s="154" t="s">
        <v>47</v>
      </c>
      <c r="B156" s="155"/>
      <c r="C156" s="40">
        <v>0</v>
      </c>
      <c r="D156" s="264">
        <v>0</v>
      </c>
      <c r="E156" s="29">
        <f t="shared" si="15"/>
        <v>0</v>
      </c>
      <c r="F156" s="15"/>
      <c r="G156" s="177" t="s">
        <v>96</v>
      </c>
      <c r="H156" s="170"/>
      <c r="I156" s="40">
        <v>0</v>
      </c>
      <c r="J156" s="8">
        <v>20</v>
      </c>
      <c r="K156" s="17">
        <f t="shared" si="14"/>
        <v>0</v>
      </c>
    </row>
    <row r="157" spans="1:11" x14ac:dyDescent="0.25">
      <c r="A157" s="154" t="s">
        <v>47</v>
      </c>
      <c r="B157" s="155"/>
      <c r="C157" s="40">
        <v>0</v>
      </c>
      <c r="D157" s="264">
        <v>0</v>
      </c>
      <c r="E157" s="29">
        <f t="shared" si="15"/>
        <v>0</v>
      </c>
      <c r="F157" s="15"/>
      <c r="G157" s="73" t="s">
        <v>246</v>
      </c>
      <c r="H157" s="71"/>
      <c r="I157" s="40">
        <v>0</v>
      </c>
      <c r="J157" s="8">
        <v>3</v>
      </c>
      <c r="K157" s="17">
        <f t="shared" si="14"/>
        <v>0</v>
      </c>
    </row>
    <row r="158" spans="1:11" x14ac:dyDescent="0.25">
      <c r="A158" s="145"/>
      <c r="B158" s="146"/>
      <c r="C158" s="40"/>
      <c r="D158" s="264"/>
      <c r="E158" s="29"/>
      <c r="F158" s="15"/>
      <c r="G158" s="73" t="s">
        <v>7</v>
      </c>
      <c r="H158" s="71"/>
      <c r="I158" s="40">
        <v>0</v>
      </c>
      <c r="J158" s="8">
        <v>12</v>
      </c>
      <c r="K158" s="17">
        <f t="shared" si="14"/>
        <v>0</v>
      </c>
    </row>
    <row r="159" spans="1:11" x14ac:dyDescent="0.25">
      <c r="A159" s="145"/>
      <c r="B159" s="146"/>
      <c r="C159" s="40"/>
      <c r="D159" s="264"/>
      <c r="E159" s="29"/>
      <c r="F159" s="15"/>
      <c r="G159" s="168" t="s">
        <v>47</v>
      </c>
      <c r="H159" s="155"/>
      <c r="I159" s="40">
        <v>0</v>
      </c>
      <c r="J159" s="264">
        <v>0</v>
      </c>
      <c r="K159" s="17">
        <f>SUM(I159*J159)</f>
        <v>0</v>
      </c>
    </row>
    <row r="160" spans="1:11" x14ac:dyDescent="0.25">
      <c r="A160" s="145"/>
      <c r="B160" s="146"/>
      <c r="C160" s="40"/>
      <c r="D160" s="264"/>
      <c r="E160" s="29"/>
      <c r="F160" s="15"/>
      <c r="G160" s="168" t="s">
        <v>47</v>
      </c>
      <c r="H160" s="155"/>
      <c r="I160" s="40">
        <v>0</v>
      </c>
      <c r="J160" s="264">
        <v>0</v>
      </c>
      <c r="K160" s="17">
        <f>SUM(I160*J160)</f>
        <v>0</v>
      </c>
    </row>
    <row r="161" spans="1:11" x14ac:dyDescent="0.25">
      <c r="A161" s="145"/>
      <c r="B161" s="146"/>
      <c r="C161" s="40"/>
      <c r="D161" s="264"/>
      <c r="E161" s="29"/>
      <c r="F161" s="15"/>
      <c r="G161" s="168" t="s">
        <v>47</v>
      </c>
      <c r="H161" s="155"/>
      <c r="I161" s="40">
        <v>0</v>
      </c>
      <c r="J161" s="264">
        <v>0</v>
      </c>
      <c r="K161" s="17">
        <f>SUM(I161*J161)</f>
        <v>0</v>
      </c>
    </row>
    <row r="162" spans="1:11" x14ac:dyDescent="0.25">
      <c r="A162" s="145"/>
      <c r="B162" s="146"/>
      <c r="C162" s="40"/>
      <c r="D162" s="264"/>
      <c r="E162" s="29"/>
      <c r="F162" s="15"/>
      <c r="G162" s="168" t="s">
        <v>47</v>
      </c>
      <c r="H162" s="155"/>
      <c r="I162" s="40">
        <v>0</v>
      </c>
      <c r="J162" s="264">
        <v>0</v>
      </c>
      <c r="K162" s="17">
        <f>SUM(I162*J162)</f>
        <v>0</v>
      </c>
    </row>
    <row r="163" spans="1:11" x14ac:dyDescent="0.25">
      <c r="A163" s="145"/>
      <c r="B163" s="146"/>
      <c r="C163" s="40"/>
      <c r="D163" s="264"/>
      <c r="E163" s="29"/>
      <c r="F163" s="37"/>
      <c r="G163" s="166" t="s">
        <v>76</v>
      </c>
      <c r="H163" s="146"/>
      <c r="I163" s="40">
        <v>0</v>
      </c>
      <c r="J163" s="264">
        <v>2</v>
      </c>
      <c r="K163" s="17">
        <f t="shared" ref="K163:K169" si="16">SUM(I163*J163)</f>
        <v>0</v>
      </c>
    </row>
    <row r="164" spans="1:11" x14ac:dyDescent="0.25">
      <c r="A164" s="145"/>
      <c r="B164" s="146"/>
      <c r="C164" s="40"/>
      <c r="D164" s="264"/>
      <c r="E164" s="29"/>
      <c r="F164" s="37"/>
      <c r="G164" s="166" t="s">
        <v>136</v>
      </c>
      <c r="H164" s="146"/>
      <c r="I164" s="40">
        <v>0</v>
      </c>
      <c r="J164" s="264">
        <v>4</v>
      </c>
      <c r="K164" s="17">
        <f t="shared" si="16"/>
        <v>0</v>
      </c>
    </row>
    <row r="165" spans="1:11" x14ac:dyDescent="0.25">
      <c r="A165" s="145"/>
      <c r="B165" s="146"/>
      <c r="C165" s="40"/>
      <c r="D165" s="264"/>
      <c r="E165" s="29"/>
      <c r="F165" s="37"/>
      <c r="G165" s="166" t="s">
        <v>247</v>
      </c>
      <c r="H165" s="146"/>
      <c r="I165" s="40">
        <v>0</v>
      </c>
      <c r="J165" s="264">
        <v>4</v>
      </c>
      <c r="K165" s="17">
        <f t="shared" ref="K165:K167" si="17">SUM(I165*J165)</f>
        <v>0</v>
      </c>
    </row>
    <row r="166" spans="1:11" x14ac:dyDescent="0.25">
      <c r="A166" s="145" t="s">
        <v>76</v>
      </c>
      <c r="B166" s="146"/>
      <c r="C166" s="40">
        <v>0</v>
      </c>
      <c r="D166" s="264">
        <v>2</v>
      </c>
      <c r="E166" s="29">
        <f t="shared" ref="E166:E169" si="18">SUM(C166*D166)</f>
        <v>0</v>
      </c>
      <c r="F166" s="37"/>
      <c r="G166" s="169" t="s">
        <v>137</v>
      </c>
      <c r="H166" s="170"/>
      <c r="I166" s="40">
        <v>0</v>
      </c>
      <c r="J166" s="264">
        <v>4</v>
      </c>
      <c r="K166" s="17">
        <f t="shared" si="17"/>
        <v>0</v>
      </c>
    </row>
    <row r="167" spans="1:11" x14ac:dyDescent="0.25">
      <c r="A167" s="145" t="s">
        <v>79</v>
      </c>
      <c r="B167" s="146"/>
      <c r="C167" s="40">
        <v>0</v>
      </c>
      <c r="D167" s="264">
        <v>4</v>
      </c>
      <c r="E167" s="29">
        <f t="shared" si="18"/>
        <v>0</v>
      </c>
      <c r="F167" s="37"/>
      <c r="G167" s="34" t="s">
        <v>248</v>
      </c>
      <c r="H167" s="28"/>
      <c r="I167" s="40">
        <v>0</v>
      </c>
      <c r="J167" s="264">
        <v>4</v>
      </c>
      <c r="K167" s="17">
        <f t="shared" si="17"/>
        <v>0</v>
      </c>
    </row>
    <row r="168" spans="1:11" x14ac:dyDescent="0.25">
      <c r="A168" s="145" t="s">
        <v>78</v>
      </c>
      <c r="B168" s="146"/>
      <c r="C168" s="40">
        <v>0</v>
      </c>
      <c r="D168" s="264">
        <v>4</v>
      </c>
      <c r="E168" s="29">
        <f t="shared" si="18"/>
        <v>0</v>
      </c>
      <c r="F168" s="37"/>
      <c r="G168" s="34" t="s">
        <v>249</v>
      </c>
      <c r="H168" s="28"/>
      <c r="I168" s="40">
        <v>0</v>
      </c>
      <c r="J168" s="264">
        <v>4</v>
      </c>
      <c r="K168" s="17">
        <f t="shared" si="16"/>
        <v>0</v>
      </c>
    </row>
    <row r="169" spans="1:11" ht="15.75" thickBot="1" x14ac:dyDescent="0.3">
      <c r="A169" s="178" t="s">
        <v>81</v>
      </c>
      <c r="B169" s="139"/>
      <c r="C169" s="40">
        <v>0</v>
      </c>
      <c r="D169" s="72">
        <v>4</v>
      </c>
      <c r="E169" s="33">
        <f t="shared" si="18"/>
        <v>0</v>
      </c>
      <c r="F169" s="38"/>
      <c r="G169" s="167" t="s">
        <v>81</v>
      </c>
      <c r="H169" s="139"/>
      <c r="I169" s="40">
        <v>0</v>
      </c>
      <c r="J169" s="72">
        <v>4</v>
      </c>
      <c r="K169" s="18">
        <f t="shared" si="16"/>
        <v>0</v>
      </c>
    </row>
    <row r="170" spans="1:11" ht="15.75" thickBot="1" x14ac:dyDescent="0.3">
      <c r="A170" s="22"/>
      <c r="B170" s="23"/>
      <c r="C170" s="24"/>
      <c r="D170" s="24"/>
      <c r="E170" s="24"/>
      <c r="F170" s="41"/>
      <c r="G170" s="26"/>
      <c r="H170" s="23"/>
      <c r="I170" s="24"/>
      <c r="J170" s="24"/>
      <c r="K170" s="27"/>
    </row>
    <row r="171" spans="1:11" ht="15.75" thickBot="1" x14ac:dyDescent="0.3">
      <c r="A171" s="158" t="s">
        <v>138</v>
      </c>
      <c r="B171" s="159"/>
      <c r="C171" s="159"/>
      <c r="D171" s="159"/>
      <c r="E171" s="159"/>
      <c r="F171" s="14"/>
      <c r="G171" s="171" t="s">
        <v>147</v>
      </c>
      <c r="H171" s="159"/>
      <c r="I171" s="159"/>
      <c r="J171" s="159"/>
      <c r="K171" s="160"/>
    </row>
    <row r="172" spans="1:11" ht="15.75" thickBot="1" x14ac:dyDescent="0.3">
      <c r="A172" s="147" t="s">
        <v>36</v>
      </c>
      <c r="B172" s="148"/>
      <c r="C172" s="12" t="s">
        <v>40</v>
      </c>
      <c r="D172" s="12" t="s">
        <v>39</v>
      </c>
      <c r="E172" s="35" t="s">
        <v>38</v>
      </c>
      <c r="F172" s="15"/>
      <c r="G172" s="161" t="s">
        <v>36</v>
      </c>
      <c r="H172" s="148"/>
      <c r="I172" s="12" t="s">
        <v>40</v>
      </c>
      <c r="J172" s="12" t="s">
        <v>39</v>
      </c>
      <c r="K172" s="13" t="s">
        <v>38</v>
      </c>
    </row>
    <row r="173" spans="1:11" x14ac:dyDescent="0.25">
      <c r="A173" s="145" t="s">
        <v>135</v>
      </c>
      <c r="B173" s="146"/>
      <c r="C173" s="40">
        <v>0</v>
      </c>
      <c r="D173" s="8">
        <v>6</v>
      </c>
      <c r="E173" s="29">
        <f>SUM(C173*D173)</f>
        <v>0</v>
      </c>
      <c r="F173" s="15"/>
      <c r="G173" s="166" t="s">
        <v>160</v>
      </c>
      <c r="H173" s="146"/>
      <c r="I173" s="40">
        <v>0</v>
      </c>
      <c r="J173" s="8">
        <v>15</v>
      </c>
      <c r="K173" s="17">
        <f t="shared" ref="K173:K187" si="19">SUM(I173*J173)</f>
        <v>0</v>
      </c>
    </row>
    <row r="174" spans="1:11" x14ac:dyDescent="0.25">
      <c r="A174" s="145" t="s">
        <v>123</v>
      </c>
      <c r="B174" s="146"/>
      <c r="C174" s="40">
        <v>0</v>
      </c>
      <c r="D174" s="8">
        <v>20</v>
      </c>
      <c r="E174" s="29">
        <f>SUM(C174*D174)</f>
        <v>0</v>
      </c>
      <c r="F174" s="15"/>
      <c r="G174" s="169" t="s">
        <v>148</v>
      </c>
      <c r="H174" s="166"/>
      <c r="I174" s="40">
        <v>0</v>
      </c>
      <c r="J174" s="8">
        <v>3</v>
      </c>
      <c r="K174" s="17">
        <f t="shared" si="19"/>
        <v>0</v>
      </c>
    </row>
    <row r="175" spans="1:11" x14ac:dyDescent="0.25">
      <c r="A175" s="145" t="s">
        <v>104</v>
      </c>
      <c r="B175" s="146"/>
      <c r="C175" s="40">
        <v>0</v>
      </c>
      <c r="D175" s="8">
        <v>5</v>
      </c>
      <c r="E175" s="29">
        <f>SUM(C175*D175)</f>
        <v>0</v>
      </c>
      <c r="F175" s="15"/>
      <c r="G175" s="166" t="s">
        <v>149</v>
      </c>
      <c r="H175" s="146"/>
      <c r="I175" s="40">
        <v>0</v>
      </c>
      <c r="J175" s="8">
        <v>8</v>
      </c>
      <c r="K175" s="17">
        <f t="shared" si="19"/>
        <v>0</v>
      </c>
    </row>
    <row r="176" spans="1:11" x14ac:dyDescent="0.25">
      <c r="A176" s="145" t="s">
        <v>139</v>
      </c>
      <c r="B176" s="146"/>
      <c r="C176" s="40">
        <v>0</v>
      </c>
      <c r="D176" s="8">
        <v>5</v>
      </c>
      <c r="E176" s="29">
        <f>SUM(C176*D176)</f>
        <v>0</v>
      </c>
      <c r="F176" s="15"/>
      <c r="G176" s="169" t="s">
        <v>154</v>
      </c>
      <c r="H176" s="166"/>
      <c r="I176" s="40">
        <v>0</v>
      </c>
      <c r="J176" s="8">
        <v>3</v>
      </c>
      <c r="K176" s="17">
        <f t="shared" si="19"/>
        <v>0</v>
      </c>
    </row>
    <row r="177" spans="1:11" x14ac:dyDescent="0.25">
      <c r="A177" s="145" t="s">
        <v>140</v>
      </c>
      <c r="B177" s="146"/>
      <c r="C177" s="40">
        <v>0</v>
      </c>
      <c r="D177" s="8">
        <v>8</v>
      </c>
      <c r="E177" s="29">
        <f>SUM(C177*D177)</f>
        <v>0</v>
      </c>
      <c r="F177" s="15"/>
      <c r="G177" s="177" t="s">
        <v>173</v>
      </c>
      <c r="H177" s="170"/>
      <c r="I177" s="40">
        <v>0</v>
      </c>
      <c r="J177" s="8">
        <v>20</v>
      </c>
      <c r="K177" s="17">
        <f t="shared" si="19"/>
        <v>0</v>
      </c>
    </row>
    <row r="178" spans="1:11" x14ac:dyDescent="0.25">
      <c r="A178" s="177" t="s">
        <v>143</v>
      </c>
      <c r="B178" s="166"/>
      <c r="C178" s="40">
        <v>0</v>
      </c>
      <c r="D178" s="8">
        <v>20</v>
      </c>
      <c r="E178" s="29">
        <f t="shared" ref="E178:E182" si="20">SUM(C178*D178)</f>
        <v>0</v>
      </c>
      <c r="F178" s="15"/>
      <c r="G178" s="177" t="s">
        <v>172</v>
      </c>
      <c r="H178" s="170"/>
      <c r="I178" s="40">
        <v>0</v>
      </c>
      <c r="J178" s="8">
        <v>5</v>
      </c>
      <c r="K178" s="17">
        <f t="shared" si="19"/>
        <v>0</v>
      </c>
    </row>
    <row r="179" spans="1:11" x14ac:dyDescent="0.25">
      <c r="A179" s="177" t="s">
        <v>144</v>
      </c>
      <c r="B179" s="166"/>
      <c r="C179" s="40">
        <v>0</v>
      </c>
      <c r="D179" s="8">
        <v>30</v>
      </c>
      <c r="E179" s="29">
        <f t="shared" si="20"/>
        <v>0</v>
      </c>
      <c r="F179" s="15"/>
      <c r="G179" s="177" t="s">
        <v>161</v>
      </c>
      <c r="H179" s="170"/>
      <c r="I179" s="40">
        <v>0</v>
      </c>
      <c r="J179" s="8">
        <v>15</v>
      </c>
      <c r="K179" s="17">
        <f t="shared" si="19"/>
        <v>0</v>
      </c>
    </row>
    <row r="180" spans="1:11" x14ac:dyDescent="0.25">
      <c r="A180" s="177" t="s">
        <v>145</v>
      </c>
      <c r="B180" s="166"/>
      <c r="C180" s="40">
        <v>0</v>
      </c>
      <c r="D180" s="8">
        <v>40</v>
      </c>
      <c r="E180" s="29">
        <f t="shared" si="20"/>
        <v>0</v>
      </c>
      <c r="F180" s="15"/>
      <c r="G180" s="177" t="s">
        <v>162</v>
      </c>
      <c r="H180" s="170"/>
      <c r="I180" s="40">
        <v>0</v>
      </c>
      <c r="J180" s="8">
        <v>30</v>
      </c>
      <c r="K180" s="17">
        <f t="shared" si="19"/>
        <v>0</v>
      </c>
    </row>
    <row r="181" spans="1:11" x14ac:dyDescent="0.25">
      <c r="A181" s="177" t="s">
        <v>142</v>
      </c>
      <c r="B181" s="166"/>
      <c r="C181" s="40">
        <v>0</v>
      </c>
      <c r="D181" s="8">
        <v>40</v>
      </c>
      <c r="E181" s="29">
        <f t="shared" si="20"/>
        <v>0</v>
      </c>
      <c r="F181" s="15"/>
      <c r="G181" s="169" t="s">
        <v>153</v>
      </c>
      <c r="H181" s="166"/>
      <c r="I181" s="40">
        <v>0</v>
      </c>
      <c r="J181" s="8">
        <v>10</v>
      </c>
      <c r="K181" s="17">
        <f t="shared" si="19"/>
        <v>0</v>
      </c>
    </row>
    <row r="182" spans="1:11" x14ac:dyDescent="0.25">
      <c r="A182" s="177" t="s">
        <v>141</v>
      </c>
      <c r="B182" s="166"/>
      <c r="C182" s="40">
        <v>0</v>
      </c>
      <c r="D182" s="8">
        <v>70</v>
      </c>
      <c r="E182" s="29">
        <f t="shared" si="20"/>
        <v>0</v>
      </c>
      <c r="F182" s="15"/>
      <c r="G182" s="166" t="s">
        <v>3</v>
      </c>
      <c r="H182" s="146"/>
      <c r="I182" s="40">
        <v>0</v>
      </c>
      <c r="J182" s="8">
        <v>8</v>
      </c>
      <c r="K182" s="17">
        <f t="shared" si="19"/>
        <v>0</v>
      </c>
    </row>
    <row r="183" spans="1:11" x14ac:dyDescent="0.25">
      <c r="A183" s="145" t="s">
        <v>70</v>
      </c>
      <c r="B183" s="146"/>
      <c r="C183" s="40">
        <v>0</v>
      </c>
      <c r="D183" s="8">
        <v>5</v>
      </c>
      <c r="E183" s="29">
        <f>SUM(C183*D183)</f>
        <v>0</v>
      </c>
      <c r="F183" s="15"/>
      <c r="G183" s="166" t="s">
        <v>157</v>
      </c>
      <c r="H183" s="146"/>
      <c r="I183" s="40">
        <v>0</v>
      </c>
      <c r="J183" s="8">
        <v>6</v>
      </c>
      <c r="K183" s="17">
        <f t="shared" si="19"/>
        <v>0</v>
      </c>
    </row>
    <row r="184" spans="1:11" x14ac:dyDescent="0.25">
      <c r="A184" s="145" t="s">
        <v>71</v>
      </c>
      <c r="B184" s="146"/>
      <c r="C184" s="40">
        <v>0</v>
      </c>
      <c r="D184" s="8">
        <v>10</v>
      </c>
      <c r="E184" s="29">
        <f>SUM(C184*D184)</f>
        <v>0</v>
      </c>
      <c r="F184" s="15"/>
      <c r="G184" s="166" t="s">
        <v>156</v>
      </c>
      <c r="H184" s="146"/>
      <c r="I184" s="40">
        <v>0</v>
      </c>
      <c r="J184" s="8">
        <v>10</v>
      </c>
      <c r="K184" s="17">
        <f t="shared" si="19"/>
        <v>0</v>
      </c>
    </row>
    <row r="185" spans="1:11" x14ac:dyDescent="0.25">
      <c r="A185" s="145" t="s">
        <v>72</v>
      </c>
      <c r="B185" s="146"/>
      <c r="C185" s="40">
        <v>0</v>
      </c>
      <c r="D185" s="8">
        <v>7</v>
      </c>
      <c r="E185" s="29">
        <f t="shared" ref="E185" si="21">SUM(C185*D185)</f>
        <v>0</v>
      </c>
      <c r="F185" s="15"/>
      <c r="G185" s="169" t="s">
        <v>155</v>
      </c>
      <c r="H185" s="166"/>
      <c r="I185" s="40">
        <v>0</v>
      </c>
      <c r="J185" s="8">
        <v>20</v>
      </c>
      <c r="K185" s="17">
        <f t="shared" si="19"/>
        <v>0</v>
      </c>
    </row>
    <row r="186" spans="1:11" x14ac:dyDescent="0.25">
      <c r="A186" s="145" t="s">
        <v>107</v>
      </c>
      <c r="B186" s="146"/>
      <c r="C186" s="40">
        <v>0</v>
      </c>
      <c r="D186" s="8">
        <v>3</v>
      </c>
      <c r="E186" s="29">
        <f t="shared" ref="E186:E191" si="22">SUM(C186*D186)</f>
        <v>0</v>
      </c>
      <c r="F186" s="15"/>
      <c r="G186" s="169" t="s">
        <v>99</v>
      </c>
      <c r="H186" s="166"/>
      <c r="I186" s="40">
        <v>0</v>
      </c>
      <c r="J186" s="8">
        <v>5</v>
      </c>
      <c r="K186" s="17">
        <f t="shared" si="19"/>
        <v>0</v>
      </c>
    </row>
    <row r="187" spans="1:11" x14ac:dyDescent="0.25">
      <c r="A187" s="145" t="s">
        <v>99</v>
      </c>
      <c r="B187" s="146"/>
      <c r="C187" s="40">
        <v>0</v>
      </c>
      <c r="D187" s="8">
        <v>5</v>
      </c>
      <c r="E187" s="29">
        <f t="shared" si="22"/>
        <v>0</v>
      </c>
      <c r="F187" s="15"/>
      <c r="G187" s="166" t="s">
        <v>245</v>
      </c>
      <c r="H187" s="146"/>
      <c r="I187" s="40">
        <v>0</v>
      </c>
      <c r="J187" s="8">
        <v>5</v>
      </c>
      <c r="K187" s="17">
        <f t="shared" si="19"/>
        <v>0</v>
      </c>
    </row>
    <row r="188" spans="1:11" x14ac:dyDescent="0.25">
      <c r="A188" s="145" t="s">
        <v>5</v>
      </c>
      <c r="B188" s="146"/>
      <c r="C188" s="40">
        <v>0</v>
      </c>
      <c r="D188" s="8">
        <v>5</v>
      </c>
      <c r="E188" s="29">
        <f t="shared" si="22"/>
        <v>0</v>
      </c>
      <c r="F188" s="15"/>
      <c r="G188" s="166" t="s">
        <v>250</v>
      </c>
      <c r="H188" s="146"/>
      <c r="I188" s="40">
        <v>0</v>
      </c>
      <c r="J188" s="8">
        <v>25</v>
      </c>
      <c r="K188" s="17">
        <f t="shared" ref="K188" si="23">SUM(I188*J188)</f>
        <v>0</v>
      </c>
    </row>
    <row r="189" spans="1:11" x14ac:dyDescent="0.25">
      <c r="A189" s="145" t="s">
        <v>4</v>
      </c>
      <c r="B189" s="146"/>
      <c r="C189" s="40">
        <v>0</v>
      </c>
      <c r="D189" s="8">
        <v>30</v>
      </c>
      <c r="E189" s="29">
        <f t="shared" si="22"/>
        <v>0</v>
      </c>
      <c r="F189" s="15"/>
      <c r="G189" s="166" t="s">
        <v>150</v>
      </c>
      <c r="H189" s="146"/>
      <c r="I189" s="40">
        <v>0</v>
      </c>
      <c r="J189" s="8">
        <v>5</v>
      </c>
      <c r="K189" s="17">
        <f>SUM(I189*J189)</f>
        <v>0</v>
      </c>
    </row>
    <row r="190" spans="1:11" x14ac:dyDescent="0.25">
      <c r="A190" s="145" t="s">
        <v>146</v>
      </c>
      <c r="B190" s="146"/>
      <c r="C190" s="40">
        <v>0</v>
      </c>
      <c r="D190" s="8">
        <v>6</v>
      </c>
      <c r="E190" s="29">
        <f t="shared" si="22"/>
        <v>0</v>
      </c>
      <c r="F190" s="15"/>
      <c r="G190" s="166" t="s">
        <v>151</v>
      </c>
      <c r="H190" s="146"/>
      <c r="I190" s="40">
        <v>0</v>
      </c>
      <c r="J190" s="8">
        <v>20</v>
      </c>
      <c r="K190" s="17">
        <f>SUM(I190*J190)</f>
        <v>0</v>
      </c>
    </row>
    <row r="191" spans="1:11" x14ac:dyDescent="0.25">
      <c r="A191" s="154" t="s">
        <v>47</v>
      </c>
      <c r="B191" s="155"/>
      <c r="C191" s="40">
        <v>0</v>
      </c>
      <c r="D191" s="264">
        <v>0</v>
      </c>
      <c r="E191" s="29">
        <f t="shared" si="22"/>
        <v>0</v>
      </c>
      <c r="F191" s="15"/>
      <c r="G191" s="169" t="s">
        <v>152</v>
      </c>
      <c r="H191" s="166"/>
      <c r="I191" s="40">
        <v>0</v>
      </c>
      <c r="J191" s="8">
        <v>50</v>
      </c>
      <c r="K191" s="17">
        <f t="shared" ref="K191" si="24">SUM(I191*J191)</f>
        <v>0</v>
      </c>
    </row>
    <row r="192" spans="1:11" x14ac:dyDescent="0.25">
      <c r="A192" s="154" t="s">
        <v>47</v>
      </c>
      <c r="B192" s="155"/>
      <c r="C192" s="40">
        <v>0</v>
      </c>
      <c r="D192" s="264">
        <v>0</v>
      </c>
      <c r="E192" s="29">
        <f t="shared" ref="E192:E194" si="25">SUM(C192*D192)</f>
        <v>0</v>
      </c>
      <c r="F192" s="15"/>
      <c r="G192" s="166" t="s">
        <v>171</v>
      </c>
      <c r="H192" s="146"/>
      <c r="I192" s="40">
        <v>0</v>
      </c>
      <c r="J192" s="8">
        <v>5</v>
      </c>
      <c r="K192" s="17">
        <f>SUM(I192*J192)</f>
        <v>0</v>
      </c>
    </row>
    <row r="193" spans="1:11" x14ac:dyDescent="0.25">
      <c r="A193" s="154" t="s">
        <v>47</v>
      </c>
      <c r="B193" s="155"/>
      <c r="C193" s="40">
        <v>0</v>
      </c>
      <c r="D193" s="264">
        <v>0</v>
      </c>
      <c r="E193" s="29">
        <f t="shared" si="25"/>
        <v>0</v>
      </c>
      <c r="F193" s="37"/>
      <c r="G193" s="166" t="s">
        <v>2</v>
      </c>
      <c r="H193" s="146"/>
      <c r="I193" s="40">
        <v>0</v>
      </c>
      <c r="J193" s="8">
        <v>5</v>
      </c>
      <c r="K193" s="17">
        <f>SUM(I193*J193)</f>
        <v>0</v>
      </c>
    </row>
    <row r="194" spans="1:11" x14ac:dyDescent="0.25">
      <c r="A194" s="154" t="s">
        <v>47</v>
      </c>
      <c r="B194" s="155"/>
      <c r="C194" s="40">
        <v>0</v>
      </c>
      <c r="D194" s="264">
        <v>0</v>
      </c>
      <c r="E194" s="29">
        <f t="shared" si="25"/>
        <v>0</v>
      </c>
      <c r="F194" s="37"/>
      <c r="G194" s="166" t="s">
        <v>1</v>
      </c>
      <c r="H194" s="146"/>
      <c r="I194" s="40">
        <v>0</v>
      </c>
      <c r="J194" s="8">
        <v>15</v>
      </c>
      <c r="K194" s="17">
        <f>SUM(I194*J194)</f>
        <v>0</v>
      </c>
    </row>
    <row r="195" spans="1:11" x14ac:dyDescent="0.25">
      <c r="A195" s="145"/>
      <c r="B195" s="146"/>
      <c r="C195" s="70"/>
      <c r="D195" s="264"/>
      <c r="E195" s="29"/>
      <c r="F195" s="37"/>
      <c r="G195" s="168" t="s">
        <v>47</v>
      </c>
      <c r="H195" s="155"/>
      <c r="I195" s="40">
        <v>0</v>
      </c>
      <c r="J195" s="264">
        <v>0</v>
      </c>
      <c r="K195" s="17">
        <f t="shared" ref="K195:K201" si="26">SUM(I195*J195)</f>
        <v>0</v>
      </c>
    </row>
    <row r="196" spans="1:11" x14ac:dyDescent="0.25">
      <c r="A196" s="145"/>
      <c r="B196" s="146"/>
      <c r="C196" s="70"/>
      <c r="D196" s="264"/>
      <c r="E196" s="29"/>
      <c r="F196" s="37"/>
      <c r="G196" s="168" t="s">
        <v>47</v>
      </c>
      <c r="H196" s="155"/>
      <c r="I196" s="40">
        <v>0</v>
      </c>
      <c r="J196" s="264">
        <v>0</v>
      </c>
      <c r="K196" s="17">
        <f t="shared" si="26"/>
        <v>0</v>
      </c>
    </row>
    <row r="197" spans="1:11" x14ac:dyDescent="0.25">
      <c r="A197" s="145"/>
      <c r="B197" s="146"/>
      <c r="C197" s="70"/>
      <c r="D197" s="264"/>
      <c r="E197" s="29"/>
      <c r="F197" s="37"/>
      <c r="G197" s="168" t="s">
        <v>47</v>
      </c>
      <c r="H197" s="155"/>
      <c r="I197" s="40">
        <v>0</v>
      </c>
      <c r="J197" s="264">
        <v>0</v>
      </c>
      <c r="K197" s="17">
        <f t="shared" si="26"/>
        <v>0</v>
      </c>
    </row>
    <row r="198" spans="1:11" x14ac:dyDescent="0.25">
      <c r="A198" s="145" t="s">
        <v>247</v>
      </c>
      <c r="B198" s="146"/>
      <c r="C198" s="40">
        <v>0</v>
      </c>
      <c r="D198" s="264">
        <v>2</v>
      </c>
      <c r="E198" s="29">
        <f t="shared" ref="E198:E201" si="27">SUM(C198*D198)</f>
        <v>0</v>
      </c>
      <c r="F198" s="37"/>
      <c r="G198" s="168" t="s">
        <v>47</v>
      </c>
      <c r="H198" s="155"/>
      <c r="I198" s="40">
        <v>0</v>
      </c>
      <c r="J198" s="264">
        <v>0</v>
      </c>
      <c r="K198" s="17">
        <f t="shared" si="26"/>
        <v>0</v>
      </c>
    </row>
    <row r="199" spans="1:11" x14ac:dyDescent="0.25">
      <c r="A199" s="145" t="s">
        <v>248</v>
      </c>
      <c r="B199" s="146"/>
      <c r="C199" s="40">
        <v>0</v>
      </c>
      <c r="D199" s="264">
        <v>4</v>
      </c>
      <c r="E199" s="29">
        <f t="shared" si="27"/>
        <v>0</v>
      </c>
      <c r="F199" s="37"/>
      <c r="G199" s="166" t="s">
        <v>158</v>
      </c>
      <c r="H199" s="146"/>
      <c r="I199" s="40">
        <v>0</v>
      </c>
      <c r="J199" s="264">
        <v>2</v>
      </c>
      <c r="K199" s="17">
        <f t="shared" si="26"/>
        <v>0</v>
      </c>
    </row>
    <row r="200" spans="1:11" x14ac:dyDescent="0.25">
      <c r="A200" s="145" t="s">
        <v>79</v>
      </c>
      <c r="B200" s="146"/>
      <c r="C200" s="40">
        <v>0</v>
      </c>
      <c r="D200" s="264">
        <v>4</v>
      </c>
      <c r="E200" s="29">
        <f t="shared" si="27"/>
        <v>0</v>
      </c>
      <c r="F200" s="37"/>
      <c r="G200" s="28" t="s">
        <v>159</v>
      </c>
      <c r="H200" s="10"/>
      <c r="I200" s="40">
        <v>0</v>
      </c>
      <c r="J200" s="264">
        <v>5</v>
      </c>
      <c r="K200" s="17">
        <f t="shared" si="26"/>
        <v>0</v>
      </c>
    </row>
    <row r="201" spans="1:11" ht="15.75" thickBot="1" x14ac:dyDescent="0.3">
      <c r="A201" s="178" t="s">
        <v>81</v>
      </c>
      <c r="B201" s="139"/>
      <c r="C201" s="40">
        <v>0</v>
      </c>
      <c r="D201" s="72">
        <v>4</v>
      </c>
      <c r="E201" s="33">
        <f t="shared" si="27"/>
        <v>0</v>
      </c>
      <c r="F201" s="38"/>
      <c r="G201" s="167" t="s">
        <v>81</v>
      </c>
      <c r="H201" s="139"/>
      <c r="I201" s="40">
        <v>0</v>
      </c>
      <c r="J201" s="72">
        <v>4</v>
      </c>
      <c r="K201" s="18">
        <f t="shared" si="26"/>
        <v>0</v>
      </c>
    </row>
    <row r="202" spans="1:11" ht="15.75" thickBot="1" x14ac:dyDescent="0.3">
      <c r="A202" s="22"/>
      <c r="B202" s="23"/>
      <c r="C202" s="24"/>
      <c r="D202" s="24"/>
      <c r="E202" s="24"/>
      <c r="F202" s="41"/>
      <c r="G202" s="26"/>
      <c r="H202" s="23"/>
      <c r="I202" s="24"/>
      <c r="J202" s="24"/>
      <c r="K202" s="27"/>
    </row>
    <row r="203" spans="1:11" ht="15.75" thickBot="1" x14ac:dyDescent="0.3">
      <c r="A203" s="163" t="s">
        <v>177</v>
      </c>
      <c r="B203" s="164"/>
      <c r="C203" s="164"/>
      <c r="D203" s="164"/>
      <c r="E203" s="164"/>
      <c r="F203" s="180"/>
      <c r="G203" s="180"/>
      <c r="H203" s="180"/>
      <c r="I203" s="180"/>
      <c r="J203" s="180"/>
      <c r="K203" s="181"/>
    </row>
    <row r="204" spans="1:11" ht="15.75" thickBot="1" x14ac:dyDescent="0.3">
      <c r="A204" s="183" t="s">
        <v>36</v>
      </c>
      <c r="B204" s="184"/>
      <c r="C204" s="185" t="s">
        <v>175</v>
      </c>
      <c r="D204" s="186"/>
      <c r="E204" s="186"/>
      <c r="F204" s="186"/>
      <c r="G204" s="186"/>
      <c r="H204" s="187"/>
      <c r="I204" s="44" t="s">
        <v>40</v>
      </c>
      <c r="J204" s="42" t="s">
        <v>39</v>
      </c>
      <c r="K204" s="43" t="s">
        <v>38</v>
      </c>
    </row>
    <row r="205" spans="1:11" x14ac:dyDescent="0.25">
      <c r="A205" s="145" t="s">
        <v>176</v>
      </c>
      <c r="B205" s="146"/>
      <c r="C205" s="172" t="s">
        <v>181</v>
      </c>
      <c r="D205" s="173"/>
      <c r="E205" s="173"/>
      <c r="F205" s="173"/>
      <c r="G205" s="173"/>
      <c r="H205" s="174"/>
      <c r="I205" s="40">
        <v>0</v>
      </c>
      <c r="J205" s="8">
        <v>0</v>
      </c>
      <c r="K205" s="17">
        <f t="shared" ref="K205:K219" si="28">SUM(I205*J205)</f>
        <v>0</v>
      </c>
    </row>
    <row r="206" spans="1:11" x14ac:dyDescent="0.25">
      <c r="A206" s="145" t="s">
        <v>163</v>
      </c>
      <c r="B206" s="182"/>
      <c r="C206" s="172" t="s">
        <v>182</v>
      </c>
      <c r="D206" s="173"/>
      <c r="E206" s="173"/>
      <c r="F206" s="173"/>
      <c r="G206" s="173"/>
      <c r="H206" s="174"/>
      <c r="I206" s="47">
        <v>0</v>
      </c>
      <c r="J206" s="8">
        <v>0</v>
      </c>
      <c r="K206" s="17">
        <f t="shared" si="28"/>
        <v>0</v>
      </c>
    </row>
    <row r="207" spans="1:11" x14ac:dyDescent="0.25">
      <c r="A207" s="145" t="s">
        <v>184</v>
      </c>
      <c r="B207" s="182"/>
      <c r="C207" s="172" t="s">
        <v>185</v>
      </c>
      <c r="D207" s="173"/>
      <c r="E207" s="173"/>
      <c r="F207" s="173"/>
      <c r="G207" s="173"/>
      <c r="H207" s="174"/>
      <c r="I207" s="47">
        <v>0</v>
      </c>
      <c r="J207" s="8">
        <v>0</v>
      </c>
      <c r="K207" s="17">
        <f t="shared" si="28"/>
        <v>0</v>
      </c>
    </row>
    <row r="208" spans="1:11" x14ac:dyDescent="0.25">
      <c r="A208" s="145" t="s">
        <v>178</v>
      </c>
      <c r="B208" s="182"/>
      <c r="C208" s="172" t="s">
        <v>182</v>
      </c>
      <c r="D208" s="173"/>
      <c r="E208" s="173"/>
      <c r="F208" s="173"/>
      <c r="G208" s="173"/>
      <c r="H208" s="174"/>
      <c r="I208" s="47">
        <v>0</v>
      </c>
      <c r="J208" s="8">
        <v>0</v>
      </c>
      <c r="K208" s="17">
        <f t="shared" si="28"/>
        <v>0</v>
      </c>
    </row>
    <row r="209" spans="1:11" x14ac:dyDescent="0.25">
      <c r="A209" s="32" t="s">
        <v>251</v>
      </c>
      <c r="B209" s="28"/>
      <c r="C209" s="172" t="s">
        <v>183</v>
      </c>
      <c r="D209" s="175"/>
      <c r="E209" s="175"/>
      <c r="F209" s="175"/>
      <c r="G209" s="175"/>
      <c r="H209" s="176"/>
      <c r="I209" s="47">
        <v>0</v>
      </c>
      <c r="J209" s="8">
        <v>0</v>
      </c>
      <c r="K209" s="17">
        <f t="shared" si="28"/>
        <v>0</v>
      </c>
    </row>
    <row r="210" spans="1:11" x14ac:dyDescent="0.25">
      <c r="A210" s="177" t="s">
        <v>170</v>
      </c>
      <c r="B210" s="170"/>
      <c r="C210" s="172" t="s">
        <v>183</v>
      </c>
      <c r="D210" s="175"/>
      <c r="E210" s="175"/>
      <c r="F210" s="175"/>
      <c r="G210" s="175"/>
      <c r="H210" s="176"/>
      <c r="I210" s="47">
        <v>0</v>
      </c>
      <c r="J210" s="8">
        <v>0</v>
      </c>
      <c r="K210" s="17">
        <f t="shared" si="28"/>
        <v>0</v>
      </c>
    </row>
    <row r="211" spans="1:11" x14ac:dyDescent="0.25">
      <c r="A211" s="32" t="s">
        <v>169</v>
      </c>
      <c r="B211" s="28"/>
      <c r="C211" s="172" t="s">
        <v>183</v>
      </c>
      <c r="D211" s="175"/>
      <c r="E211" s="175"/>
      <c r="F211" s="175"/>
      <c r="G211" s="175"/>
      <c r="H211" s="176"/>
      <c r="I211" s="47">
        <v>0</v>
      </c>
      <c r="J211" s="8">
        <v>0</v>
      </c>
      <c r="K211" s="17">
        <f t="shared" si="28"/>
        <v>0</v>
      </c>
    </row>
    <row r="212" spans="1:11" x14ac:dyDescent="0.25">
      <c r="A212" s="32" t="s">
        <v>179</v>
      </c>
      <c r="B212" s="28"/>
      <c r="C212" s="172" t="s">
        <v>183</v>
      </c>
      <c r="D212" s="175"/>
      <c r="E212" s="175"/>
      <c r="F212" s="175"/>
      <c r="G212" s="175"/>
      <c r="H212" s="176"/>
      <c r="I212" s="47">
        <v>0</v>
      </c>
      <c r="J212" s="8">
        <v>0</v>
      </c>
      <c r="K212" s="17">
        <f t="shared" si="28"/>
        <v>0</v>
      </c>
    </row>
    <row r="213" spans="1:11" x14ac:dyDescent="0.25">
      <c r="A213" s="177" t="s">
        <v>0</v>
      </c>
      <c r="B213" s="170"/>
      <c r="C213" s="49" t="s">
        <v>180</v>
      </c>
      <c r="D213" s="51"/>
      <c r="E213" s="51"/>
      <c r="F213" s="51"/>
      <c r="G213" s="51"/>
      <c r="H213" s="50"/>
      <c r="I213" s="47">
        <v>0</v>
      </c>
      <c r="J213" s="8">
        <v>0</v>
      </c>
      <c r="K213" s="17">
        <f t="shared" si="28"/>
        <v>0</v>
      </c>
    </row>
    <row r="214" spans="1:11" x14ac:dyDescent="0.25">
      <c r="A214" s="177" t="s">
        <v>186</v>
      </c>
      <c r="B214" s="169"/>
      <c r="C214" s="172" t="s">
        <v>185</v>
      </c>
      <c r="D214" s="173"/>
      <c r="E214" s="173"/>
      <c r="F214" s="173"/>
      <c r="G214" s="173"/>
      <c r="H214" s="174"/>
      <c r="I214" s="47">
        <v>0</v>
      </c>
      <c r="J214" s="8">
        <v>0</v>
      </c>
      <c r="K214" s="17">
        <f t="shared" si="28"/>
        <v>0</v>
      </c>
    </row>
    <row r="215" spans="1:11" x14ac:dyDescent="0.25">
      <c r="A215" s="145" t="s">
        <v>187</v>
      </c>
      <c r="B215" s="182"/>
      <c r="C215" s="172" t="s">
        <v>183</v>
      </c>
      <c r="D215" s="173"/>
      <c r="E215" s="173"/>
      <c r="F215" s="173"/>
      <c r="G215" s="173"/>
      <c r="H215" s="174"/>
      <c r="I215" s="47">
        <v>0</v>
      </c>
      <c r="J215" s="8">
        <v>0</v>
      </c>
      <c r="K215" s="17">
        <f t="shared" si="28"/>
        <v>0</v>
      </c>
    </row>
    <row r="216" spans="1:11" x14ac:dyDescent="0.25">
      <c r="A216" s="145" t="s">
        <v>188</v>
      </c>
      <c r="B216" s="182"/>
      <c r="C216" s="172" t="s">
        <v>174</v>
      </c>
      <c r="D216" s="173"/>
      <c r="E216" s="173"/>
      <c r="F216" s="173"/>
      <c r="G216" s="173"/>
      <c r="H216" s="174"/>
      <c r="I216" s="47">
        <v>0</v>
      </c>
      <c r="J216" s="8">
        <v>0</v>
      </c>
      <c r="K216" s="17">
        <f t="shared" si="28"/>
        <v>0</v>
      </c>
    </row>
    <row r="217" spans="1:11" x14ac:dyDescent="0.25">
      <c r="A217" s="145" t="s">
        <v>189</v>
      </c>
      <c r="B217" s="182"/>
      <c r="C217" s="172" t="s">
        <v>174</v>
      </c>
      <c r="D217" s="173"/>
      <c r="E217" s="173"/>
      <c r="F217" s="173"/>
      <c r="G217" s="173"/>
      <c r="H217" s="174"/>
      <c r="I217" s="47">
        <v>0</v>
      </c>
      <c r="J217" s="8">
        <v>0</v>
      </c>
      <c r="K217" s="17">
        <f t="shared" si="28"/>
        <v>0</v>
      </c>
    </row>
    <row r="218" spans="1:11" x14ac:dyDescent="0.25">
      <c r="A218" s="145" t="s">
        <v>190</v>
      </c>
      <c r="B218" s="182"/>
      <c r="C218" s="172" t="s">
        <v>174</v>
      </c>
      <c r="D218" s="173"/>
      <c r="E218" s="173"/>
      <c r="F218" s="173"/>
      <c r="G218" s="173"/>
      <c r="H218" s="174"/>
      <c r="I218" s="47">
        <v>0</v>
      </c>
      <c r="J218" s="8">
        <v>0</v>
      </c>
      <c r="K218" s="17">
        <f t="shared" si="28"/>
        <v>0</v>
      </c>
    </row>
    <row r="219" spans="1:11" x14ac:dyDescent="0.25">
      <c r="A219" s="145" t="s">
        <v>191</v>
      </c>
      <c r="B219" s="182"/>
      <c r="C219" s="172" t="s">
        <v>174</v>
      </c>
      <c r="D219" s="173"/>
      <c r="E219" s="173"/>
      <c r="F219" s="173"/>
      <c r="G219" s="173"/>
      <c r="H219" s="174"/>
      <c r="I219" s="47">
        <v>0</v>
      </c>
      <c r="J219" s="8">
        <v>0</v>
      </c>
      <c r="K219" s="17">
        <f t="shared" si="28"/>
        <v>0</v>
      </c>
    </row>
    <row r="220" spans="1:11" x14ac:dyDescent="0.25">
      <c r="A220" s="145" t="s">
        <v>168</v>
      </c>
      <c r="B220" s="182"/>
      <c r="C220" s="172" t="s">
        <v>174</v>
      </c>
      <c r="D220" s="173"/>
      <c r="E220" s="173"/>
      <c r="F220" s="173"/>
      <c r="G220" s="173"/>
      <c r="H220" s="174"/>
      <c r="I220" s="47">
        <v>0</v>
      </c>
      <c r="J220" s="8">
        <v>0</v>
      </c>
      <c r="K220" s="17">
        <f t="shared" ref="K220" si="29">SUM(I220*J220)</f>
        <v>0</v>
      </c>
    </row>
    <row r="221" spans="1:11" x14ac:dyDescent="0.25">
      <c r="A221" s="145" t="s">
        <v>164</v>
      </c>
      <c r="B221" s="182"/>
      <c r="C221" s="172" t="s">
        <v>185</v>
      </c>
      <c r="D221" s="173"/>
      <c r="E221" s="173"/>
      <c r="F221" s="173"/>
      <c r="G221" s="173"/>
      <c r="H221" s="174"/>
      <c r="I221" s="47">
        <v>0</v>
      </c>
      <c r="J221" s="8">
        <v>0</v>
      </c>
      <c r="K221" s="17">
        <f t="shared" ref="K221:K236" si="30">SUM(I221*J221)</f>
        <v>0</v>
      </c>
    </row>
    <row r="222" spans="1:11" x14ac:dyDescent="0.25">
      <c r="A222" s="145" t="s">
        <v>165</v>
      </c>
      <c r="B222" s="182"/>
      <c r="C222" s="172" t="s">
        <v>185</v>
      </c>
      <c r="D222" s="173"/>
      <c r="E222" s="173"/>
      <c r="F222" s="173"/>
      <c r="G222" s="173"/>
      <c r="H222" s="174"/>
      <c r="I222" s="47">
        <v>0</v>
      </c>
      <c r="J222" s="8">
        <v>0</v>
      </c>
      <c r="K222" s="17">
        <f t="shared" si="30"/>
        <v>0</v>
      </c>
    </row>
    <row r="223" spans="1:11" x14ac:dyDescent="0.25">
      <c r="A223" s="145" t="s">
        <v>192</v>
      </c>
      <c r="B223" s="182"/>
      <c r="C223" s="172" t="s">
        <v>185</v>
      </c>
      <c r="D223" s="173"/>
      <c r="E223" s="173"/>
      <c r="F223" s="173"/>
      <c r="G223" s="173"/>
      <c r="H223" s="174"/>
      <c r="I223" s="47">
        <v>0</v>
      </c>
      <c r="J223" s="8">
        <v>0</v>
      </c>
      <c r="K223" s="17">
        <f t="shared" si="30"/>
        <v>0</v>
      </c>
    </row>
    <row r="224" spans="1:11" x14ac:dyDescent="0.25">
      <c r="A224" s="145" t="s">
        <v>264</v>
      </c>
      <c r="B224" s="182"/>
      <c r="C224" s="172" t="s">
        <v>174</v>
      </c>
      <c r="D224" s="173"/>
      <c r="E224" s="173"/>
      <c r="F224" s="173"/>
      <c r="G224" s="173"/>
      <c r="H224" s="174"/>
      <c r="I224" s="47">
        <v>0</v>
      </c>
      <c r="J224" s="8">
        <v>0</v>
      </c>
      <c r="K224" s="17">
        <f t="shared" ref="K224" si="31">SUM(I224*J224)</f>
        <v>0</v>
      </c>
    </row>
    <row r="225" spans="1:11" x14ac:dyDescent="0.25">
      <c r="A225" s="145" t="s">
        <v>69</v>
      </c>
      <c r="B225" s="182"/>
      <c r="C225" s="172" t="s">
        <v>174</v>
      </c>
      <c r="D225" s="173"/>
      <c r="E225" s="173"/>
      <c r="F225" s="173"/>
      <c r="G225" s="173"/>
      <c r="H225" s="174"/>
      <c r="I225" s="47">
        <v>0</v>
      </c>
      <c r="J225" s="8">
        <v>0</v>
      </c>
      <c r="K225" s="17">
        <f t="shared" si="30"/>
        <v>0</v>
      </c>
    </row>
    <row r="226" spans="1:11" x14ac:dyDescent="0.25">
      <c r="A226" s="145" t="s">
        <v>194</v>
      </c>
      <c r="B226" s="182"/>
      <c r="C226" s="172" t="s">
        <v>183</v>
      </c>
      <c r="D226" s="173"/>
      <c r="E226" s="173"/>
      <c r="F226" s="173"/>
      <c r="G226" s="173"/>
      <c r="H226" s="174"/>
      <c r="I226" s="47">
        <v>0</v>
      </c>
      <c r="J226" s="8">
        <v>0</v>
      </c>
      <c r="K226" s="17">
        <f t="shared" si="30"/>
        <v>0</v>
      </c>
    </row>
    <row r="227" spans="1:11" x14ac:dyDescent="0.25">
      <c r="A227" s="177" t="s">
        <v>193</v>
      </c>
      <c r="B227" s="170"/>
      <c r="C227" s="172" t="s">
        <v>183</v>
      </c>
      <c r="D227" s="173"/>
      <c r="E227" s="173"/>
      <c r="F227" s="173"/>
      <c r="G227" s="173"/>
      <c r="H227" s="174"/>
      <c r="I227" s="47">
        <v>0</v>
      </c>
      <c r="J227" s="8">
        <v>0</v>
      </c>
      <c r="K227" s="17">
        <f t="shared" si="30"/>
        <v>0</v>
      </c>
    </row>
    <row r="228" spans="1:11" x14ac:dyDescent="0.25">
      <c r="A228" s="145" t="s">
        <v>204</v>
      </c>
      <c r="B228" s="182"/>
      <c r="C228" s="172" t="s">
        <v>183</v>
      </c>
      <c r="D228" s="173"/>
      <c r="E228" s="173"/>
      <c r="F228" s="173"/>
      <c r="G228" s="173"/>
      <c r="H228" s="174"/>
      <c r="I228" s="47">
        <v>0</v>
      </c>
      <c r="J228" s="8">
        <v>0</v>
      </c>
      <c r="K228" s="17">
        <f t="shared" si="30"/>
        <v>0</v>
      </c>
    </row>
    <row r="229" spans="1:11" x14ac:dyDescent="0.25">
      <c r="A229" s="145" t="s">
        <v>195</v>
      </c>
      <c r="B229" s="182"/>
      <c r="C229" s="172" t="s">
        <v>183</v>
      </c>
      <c r="D229" s="173"/>
      <c r="E229" s="173"/>
      <c r="F229" s="173"/>
      <c r="G229" s="173"/>
      <c r="H229" s="174"/>
      <c r="I229" s="47">
        <v>0</v>
      </c>
      <c r="J229" s="8">
        <v>0</v>
      </c>
      <c r="K229" s="17">
        <f t="shared" si="30"/>
        <v>0</v>
      </c>
    </row>
    <row r="230" spans="1:11" x14ac:dyDescent="0.25">
      <c r="A230" s="177" t="s">
        <v>196</v>
      </c>
      <c r="B230" s="170"/>
      <c r="C230" s="172" t="s">
        <v>174</v>
      </c>
      <c r="D230" s="173"/>
      <c r="E230" s="173"/>
      <c r="F230" s="173"/>
      <c r="G230" s="173"/>
      <c r="H230" s="174"/>
      <c r="I230" s="47">
        <v>0</v>
      </c>
      <c r="J230" s="8">
        <v>0</v>
      </c>
      <c r="K230" s="17">
        <f t="shared" si="30"/>
        <v>0</v>
      </c>
    </row>
    <row r="231" spans="1:11" x14ac:dyDescent="0.25">
      <c r="A231" s="177" t="s">
        <v>197</v>
      </c>
      <c r="B231" s="169"/>
      <c r="C231" s="172" t="s">
        <v>206</v>
      </c>
      <c r="D231" s="173"/>
      <c r="E231" s="173"/>
      <c r="F231" s="173"/>
      <c r="G231" s="173"/>
      <c r="H231" s="174"/>
      <c r="I231" s="47">
        <v>0</v>
      </c>
      <c r="J231" s="8">
        <v>0</v>
      </c>
      <c r="K231" s="17">
        <f t="shared" si="30"/>
        <v>0</v>
      </c>
    </row>
    <row r="232" spans="1:11" x14ac:dyDescent="0.25">
      <c r="A232" s="145" t="s">
        <v>166</v>
      </c>
      <c r="B232" s="182"/>
      <c r="C232" s="172" t="s">
        <v>174</v>
      </c>
      <c r="D232" s="173"/>
      <c r="E232" s="173"/>
      <c r="F232" s="173"/>
      <c r="G232" s="173"/>
      <c r="H232" s="174"/>
      <c r="I232" s="47">
        <v>0</v>
      </c>
      <c r="J232" s="8">
        <v>0</v>
      </c>
      <c r="K232" s="17">
        <f t="shared" si="30"/>
        <v>0</v>
      </c>
    </row>
    <row r="233" spans="1:11" x14ac:dyDescent="0.25">
      <c r="A233" s="145" t="s">
        <v>198</v>
      </c>
      <c r="B233" s="182"/>
      <c r="C233" s="172" t="s">
        <v>205</v>
      </c>
      <c r="D233" s="173"/>
      <c r="E233" s="173"/>
      <c r="F233" s="173"/>
      <c r="G233" s="173"/>
      <c r="H233" s="174"/>
      <c r="I233" s="47">
        <v>0</v>
      </c>
      <c r="J233" s="8">
        <v>0</v>
      </c>
      <c r="K233" s="17">
        <f t="shared" si="30"/>
        <v>0</v>
      </c>
    </row>
    <row r="234" spans="1:11" x14ac:dyDescent="0.25">
      <c r="A234" s="145" t="s">
        <v>199</v>
      </c>
      <c r="B234" s="182"/>
      <c r="C234" s="172" t="s">
        <v>185</v>
      </c>
      <c r="D234" s="173"/>
      <c r="E234" s="173"/>
      <c r="F234" s="173"/>
      <c r="G234" s="173"/>
      <c r="H234" s="174"/>
      <c r="I234" s="47">
        <v>0</v>
      </c>
      <c r="J234" s="8">
        <v>0</v>
      </c>
      <c r="K234" s="17">
        <f t="shared" si="30"/>
        <v>0</v>
      </c>
    </row>
    <row r="235" spans="1:11" x14ac:dyDescent="0.25">
      <c r="A235" s="145" t="s">
        <v>167</v>
      </c>
      <c r="B235" s="182"/>
      <c r="C235" s="172" t="s">
        <v>174</v>
      </c>
      <c r="D235" s="173"/>
      <c r="E235" s="173"/>
      <c r="F235" s="173"/>
      <c r="G235" s="173"/>
      <c r="H235" s="174"/>
      <c r="I235" s="47">
        <v>0</v>
      </c>
      <c r="J235" s="8">
        <v>0</v>
      </c>
      <c r="K235" s="17">
        <f t="shared" si="30"/>
        <v>0</v>
      </c>
    </row>
    <row r="236" spans="1:11" x14ac:dyDescent="0.25">
      <c r="A236" s="145" t="s">
        <v>200</v>
      </c>
      <c r="B236" s="182"/>
      <c r="C236" s="172" t="s">
        <v>174</v>
      </c>
      <c r="D236" s="173"/>
      <c r="E236" s="173"/>
      <c r="F236" s="173"/>
      <c r="G236" s="173"/>
      <c r="H236" s="174"/>
      <c r="I236" s="47">
        <v>0</v>
      </c>
      <c r="J236" s="8">
        <v>0</v>
      </c>
      <c r="K236" s="17">
        <f t="shared" si="30"/>
        <v>0</v>
      </c>
    </row>
    <row r="237" spans="1:11" x14ac:dyDescent="0.25">
      <c r="A237" s="145" t="s">
        <v>252</v>
      </c>
      <c r="B237" s="182"/>
      <c r="C237" s="172" t="s">
        <v>174</v>
      </c>
      <c r="D237" s="173"/>
      <c r="E237" s="173"/>
      <c r="F237" s="173"/>
      <c r="G237" s="173"/>
      <c r="H237" s="174"/>
      <c r="I237" s="47">
        <v>0</v>
      </c>
      <c r="J237" s="8">
        <v>0</v>
      </c>
      <c r="K237" s="17">
        <f t="shared" ref="K237" si="32">SUM(I237*J237)</f>
        <v>0</v>
      </c>
    </row>
    <row r="238" spans="1:11" x14ac:dyDescent="0.25">
      <c r="A238" s="145" t="s">
        <v>203</v>
      </c>
      <c r="B238" s="182"/>
      <c r="C238" s="172" t="s">
        <v>174</v>
      </c>
      <c r="D238" s="173"/>
      <c r="E238" s="173"/>
      <c r="F238" s="173"/>
      <c r="G238" s="173"/>
      <c r="H238" s="174"/>
      <c r="I238" s="47">
        <v>0</v>
      </c>
      <c r="J238" s="8">
        <v>4</v>
      </c>
      <c r="K238" s="17">
        <f>SUM(I238*J238)</f>
        <v>0</v>
      </c>
    </row>
    <row r="239" spans="1:11" x14ac:dyDescent="0.25">
      <c r="A239" s="145" t="s">
        <v>201</v>
      </c>
      <c r="B239" s="182"/>
      <c r="C239" s="172" t="s">
        <v>185</v>
      </c>
      <c r="D239" s="173"/>
      <c r="E239" s="173"/>
      <c r="F239" s="173"/>
      <c r="G239" s="173"/>
      <c r="H239" s="174"/>
      <c r="I239" s="47">
        <v>0</v>
      </c>
      <c r="J239" s="8">
        <v>0</v>
      </c>
      <c r="K239" s="17">
        <f>SUM(I239*J239)</f>
        <v>0</v>
      </c>
    </row>
    <row r="240" spans="1:11" x14ac:dyDescent="0.25">
      <c r="A240" s="145" t="s">
        <v>202</v>
      </c>
      <c r="B240" s="182"/>
      <c r="C240" s="172" t="s">
        <v>174</v>
      </c>
      <c r="D240" s="173"/>
      <c r="E240" s="173"/>
      <c r="F240" s="173"/>
      <c r="G240" s="173"/>
      <c r="H240" s="174"/>
      <c r="I240" s="47">
        <v>0</v>
      </c>
      <c r="J240" s="8">
        <v>4</v>
      </c>
      <c r="K240" s="17">
        <f t="shared" ref="K240" si="33">SUM(I240*J240)</f>
        <v>0</v>
      </c>
    </row>
    <row r="241" spans="1:19" x14ac:dyDescent="0.25">
      <c r="A241" s="154"/>
      <c r="B241" s="188"/>
      <c r="C241" s="172"/>
      <c r="D241" s="173"/>
      <c r="E241" s="173"/>
      <c r="F241" s="173"/>
      <c r="G241" s="173"/>
      <c r="H241" s="174"/>
      <c r="I241" s="47"/>
      <c r="J241" s="8"/>
      <c r="K241" s="17"/>
    </row>
    <row r="242" spans="1:19" x14ac:dyDescent="0.25">
      <c r="A242" s="154" t="s">
        <v>47</v>
      </c>
      <c r="B242" s="188"/>
      <c r="C242" s="172" t="s">
        <v>174</v>
      </c>
      <c r="D242" s="173"/>
      <c r="E242" s="173"/>
      <c r="F242" s="173"/>
      <c r="G242" s="173"/>
      <c r="H242" s="174"/>
      <c r="I242" s="47">
        <v>0</v>
      </c>
      <c r="J242" s="8">
        <v>0</v>
      </c>
      <c r="K242" s="17">
        <f>SUM(I242*J242)</f>
        <v>0</v>
      </c>
    </row>
    <row r="243" spans="1:19" x14ac:dyDescent="0.25">
      <c r="A243" s="154" t="s">
        <v>47</v>
      </c>
      <c r="B243" s="188"/>
      <c r="C243" s="172" t="s">
        <v>174</v>
      </c>
      <c r="D243" s="173"/>
      <c r="E243" s="173"/>
      <c r="F243" s="173"/>
      <c r="G243" s="173"/>
      <c r="H243" s="174"/>
      <c r="I243" s="47">
        <v>0</v>
      </c>
      <c r="J243" s="8">
        <v>0</v>
      </c>
      <c r="K243" s="17">
        <f>SUM(I243*J243)</f>
        <v>0</v>
      </c>
    </row>
    <row r="244" spans="1:19" x14ac:dyDescent="0.25">
      <c r="A244" s="154" t="s">
        <v>47</v>
      </c>
      <c r="B244" s="188"/>
      <c r="C244" s="172" t="s">
        <v>174</v>
      </c>
      <c r="D244" s="173"/>
      <c r="E244" s="173"/>
      <c r="F244" s="173"/>
      <c r="G244" s="173"/>
      <c r="H244" s="174"/>
      <c r="I244" s="47">
        <v>0</v>
      </c>
      <c r="J244" s="9">
        <v>0</v>
      </c>
      <c r="K244" s="17">
        <f t="shared" ref="K244:K246" si="34">SUM(I244*J244)</f>
        <v>0</v>
      </c>
    </row>
    <row r="245" spans="1:19" x14ac:dyDescent="0.25">
      <c r="A245" s="154" t="s">
        <v>47</v>
      </c>
      <c r="B245" s="188"/>
      <c r="C245" s="172" t="s">
        <v>174</v>
      </c>
      <c r="D245" s="173"/>
      <c r="E245" s="173"/>
      <c r="F245" s="173"/>
      <c r="G245" s="173"/>
      <c r="H245" s="174"/>
      <c r="I245" s="47">
        <v>0</v>
      </c>
      <c r="J245" s="9">
        <v>0</v>
      </c>
      <c r="K245" s="17">
        <f t="shared" si="34"/>
        <v>0</v>
      </c>
    </row>
    <row r="246" spans="1:19" ht="15.75" thickBot="1" x14ac:dyDescent="0.3">
      <c r="A246" s="189" t="s">
        <v>47</v>
      </c>
      <c r="B246" s="190"/>
      <c r="C246" s="191" t="s">
        <v>174</v>
      </c>
      <c r="D246" s="192"/>
      <c r="E246" s="192"/>
      <c r="F246" s="192"/>
      <c r="G246" s="192"/>
      <c r="H246" s="193"/>
      <c r="I246" s="52">
        <v>0</v>
      </c>
      <c r="J246" s="53">
        <v>0</v>
      </c>
      <c r="K246" s="18">
        <f t="shared" si="34"/>
        <v>0</v>
      </c>
    </row>
    <row r="247" spans="1:19" ht="15.75" thickBot="1" x14ac:dyDescent="0.3">
      <c r="A247" s="195"/>
      <c r="B247" s="180"/>
      <c r="C247" s="180"/>
      <c r="D247" s="180"/>
      <c r="E247" s="180"/>
      <c r="F247" s="180"/>
      <c r="G247" s="180"/>
      <c r="H247" s="180"/>
      <c r="I247" s="180"/>
      <c r="J247" s="180"/>
      <c r="K247" s="181"/>
    </row>
    <row r="248" spans="1:19" ht="29.25" customHeight="1" thickBot="1" x14ac:dyDescent="0.3">
      <c r="A248" s="151" t="s">
        <v>11</v>
      </c>
      <c r="B248" s="152"/>
      <c r="C248" s="152"/>
      <c r="D248" s="152"/>
      <c r="E248" s="152"/>
      <c r="F248" s="152"/>
      <c r="G248" s="152"/>
      <c r="H248" s="152"/>
      <c r="I248" s="152"/>
      <c r="J248" s="152"/>
      <c r="K248" s="153"/>
      <c r="M248" s="7"/>
      <c r="N248" s="7"/>
      <c r="O248" s="7"/>
      <c r="P248" s="7"/>
      <c r="Q248" s="7"/>
      <c r="R248" s="7"/>
      <c r="S248" s="7"/>
    </row>
    <row r="249" spans="1:19" ht="29.25" customHeight="1" x14ac:dyDescent="0.25">
      <c r="A249" s="196" t="s">
        <v>234</v>
      </c>
      <c r="B249" s="197"/>
      <c r="C249" s="197"/>
      <c r="D249" s="197"/>
      <c r="E249" s="197"/>
      <c r="F249" s="198"/>
      <c r="G249" s="198"/>
      <c r="H249" s="198"/>
      <c r="I249" s="198"/>
      <c r="J249" s="198"/>
      <c r="K249" s="199"/>
      <c r="M249" s="7"/>
      <c r="N249" s="7"/>
      <c r="O249" s="7"/>
      <c r="P249" s="7"/>
      <c r="Q249" s="7"/>
      <c r="R249" s="7"/>
      <c r="S249" s="7"/>
    </row>
    <row r="250" spans="1:19" ht="29.25" customHeight="1" x14ac:dyDescent="0.25">
      <c r="A250" s="200"/>
      <c r="B250" s="201"/>
      <c r="C250" s="201"/>
      <c r="D250" s="201"/>
      <c r="E250" s="201"/>
      <c r="F250" s="201"/>
      <c r="G250" s="201"/>
      <c r="H250" s="201"/>
      <c r="I250" s="201"/>
      <c r="J250" s="201"/>
      <c r="K250" s="202"/>
      <c r="M250" s="65"/>
      <c r="N250" s="65"/>
      <c r="O250" s="65"/>
      <c r="P250" s="65"/>
      <c r="Q250" s="65"/>
      <c r="R250" s="65"/>
      <c r="S250" s="7"/>
    </row>
    <row r="251" spans="1:19" ht="29.25" customHeight="1" x14ac:dyDescent="0.25">
      <c r="A251" s="200"/>
      <c r="B251" s="201"/>
      <c r="C251" s="201"/>
      <c r="D251" s="201"/>
      <c r="E251" s="201"/>
      <c r="F251" s="201"/>
      <c r="G251" s="201"/>
      <c r="H251" s="201"/>
      <c r="I251" s="201"/>
      <c r="J251" s="201"/>
      <c r="K251" s="202"/>
      <c r="M251" s="65"/>
      <c r="N251" s="65"/>
      <c r="O251" s="65"/>
      <c r="P251" s="65"/>
      <c r="Q251" s="65"/>
      <c r="R251" s="65"/>
      <c r="S251" s="7"/>
    </row>
    <row r="252" spans="1:19" ht="15.75" thickBot="1" x14ac:dyDescent="0.3">
      <c r="A252" s="203"/>
      <c r="B252" s="204"/>
      <c r="C252" s="204"/>
      <c r="D252" s="204"/>
      <c r="E252" s="204"/>
      <c r="F252" s="204"/>
      <c r="G252" s="204"/>
      <c r="H252" s="204"/>
      <c r="I252" s="204"/>
      <c r="J252" s="204"/>
      <c r="K252" s="205"/>
      <c r="M252" s="65"/>
      <c r="N252" s="65"/>
      <c r="O252" s="65"/>
      <c r="P252" s="65"/>
      <c r="Q252" s="65"/>
      <c r="R252" s="65"/>
      <c r="S252" s="7"/>
    </row>
    <row r="253" spans="1:19" ht="15.75" thickBot="1" x14ac:dyDescent="0.3">
      <c r="A253" s="194"/>
      <c r="B253" s="194"/>
      <c r="C253" s="194"/>
      <c r="D253" s="194"/>
      <c r="E253" s="194"/>
      <c r="F253" s="194"/>
      <c r="G253" s="194"/>
      <c r="H253" s="194"/>
      <c r="I253" s="194"/>
      <c r="J253" s="194"/>
      <c r="K253" s="194"/>
      <c r="M253" s="65"/>
      <c r="N253" s="65"/>
      <c r="O253" s="65"/>
      <c r="P253" s="65"/>
      <c r="Q253" s="65"/>
      <c r="R253" s="65"/>
      <c r="S253" s="7"/>
    </row>
    <row r="254" spans="1:19" ht="15.75" thickBot="1" x14ac:dyDescent="0.3">
      <c r="A254" s="163" t="s">
        <v>209</v>
      </c>
      <c r="B254" s="210"/>
      <c r="C254" s="210"/>
      <c r="D254" s="231"/>
      <c r="E254" s="48"/>
      <c r="F254" s="135" t="s">
        <v>208</v>
      </c>
      <c r="G254" s="222"/>
      <c r="H254" s="222"/>
      <c r="I254" s="222"/>
      <c r="J254" s="194"/>
      <c r="K254" s="223"/>
      <c r="M254" s="65"/>
      <c r="N254" s="65"/>
      <c r="O254" s="65"/>
      <c r="P254" s="65"/>
      <c r="Q254" s="65"/>
      <c r="R254" s="65"/>
      <c r="S254" s="7"/>
    </row>
    <row r="255" spans="1:19" ht="15.75" thickBot="1" x14ac:dyDescent="0.3">
      <c r="A255" s="147" t="s">
        <v>36</v>
      </c>
      <c r="B255" s="148"/>
      <c r="C255" s="12" t="s">
        <v>40</v>
      </c>
      <c r="D255" s="13" t="s">
        <v>38</v>
      </c>
      <c r="E255" s="48"/>
      <c r="F255" s="232" t="s">
        <v>40</v>
      </c>
      <c r="G255" s="146"/>
      <c r="H255" s="216" t="s">
        <v>210</v>
      </c>
      <c r="I255" s="146"/>
      <c r="J255" s="216" t="s">
        <v>211</v>
      </c>
      <c r="K255" s="217"/>
      <c r="M255" s="65"/>
      <c r="N255" s="65"/>
      <c r="O255" s="65"/>
      <c r="P255" s="65"/>
      <c r="Q255" s="65"/>
      <c r="R255" s="65"/>
      <c r="S255" s="7"/>
    </row>
    <row r="256" spans="1:19" ht="15.75" thickBot="1" x14ac:dyDescent="0.3">
      <c r="A256" s="145" t="s">
        <v>84</v>
      </c>
      <c r="B256" s="146"/>
      <c r="C256" s="45">
        <f>SUM(C46:C94)</f>
        <v>0</v>
      </c>
      <c r="D256" s="54">
        <f>SUM(E46:E94)</f>
        <v>0</v>
      </c>
      <c r="E256" s="48"/>
      <c r="F256" s="206">
        <f>SUM(C265)</f>
        <v>0</v>
      </c>
      <c r="G256" s="139"/>
      <c r="H256" s="218">
        <f>SUM(D265)</f>
        <v>0</v>
      </c>
      <c r="I256" s="219"/>
      <c r="J256" s="220">
        <f>SUM(H256*0.02831685)</f>
        <v>0</v>
      </c>
      <c r="K256" s="221"/>
      <c r="M256" s="65"/>
      <c r="N256" s="65"/>
      <c r="O256" s="65"/>
      <c r="P256" s="65"/>
      <c r="Q256" s="65"/>
      <c r="R256" s="65"/>
      <c r="S256" s="7"/>
    </row>
    <row r="257" spans="1:19" x14ac:dyDescent="0.25">
      <c r="A257" s="145" t="s">
        <v>85</v>
      </c>
      <c r="B257" s="146"/>
      <c r="C257" s="45">
        <f>SUM(I46:I94)</f>
        <v>0</v>
      </c>
      <c r="D257" s="54">
        <f>SUM(K46:K94)</f>
        <v>0</v>
      </c>
      <c r="E257" s="48"/>
      <c r="M257" s="65"/>
      <c r="N257" s="65"/>
      <c r="O257" s="65"/>
      <c r="P257" s="65"/>
      <c r="Q257" s="65"/>
      <c r="R257" s="65"/>
      <c r="S257" s="7"/>
    </row>
    <row r="258" spans="1:19" x14ac:dyDescent="0.25">
      <c r="A258" s="177" t="s">
        <v>34</v>
      </c>
      <c r="B258" s="166"/>
      <c r="C258" s="45">
        <f>SUM(C98:C117)</f>
        <v>0</v>
      </c>
      <c r="D258" s="54">
        <f>SUM(E98:E117)</f>
        <v>0</v>
      </c>
      <c r="E258" s="48"/>
      <c r="F258" s="224" t="s">
        <v>212</v>
      </c>
      <c r="G258" s="224"/>
      <c r="H258" s="224"/>
      <c r="I258" s="224"/>
      <c r="J258" s="224"/>
      <c r="K258" s="224"/>
      <c r="M258" s="65"/>
      <c r="N258" s="65"/>
      <c r="O258" s="65"/>
      <c r="P258" s="65"/>
      <c r="Q258" s="65"/>
      <c r="R258" s="65"/>
      <c r="S258" s="7"/>
    </row>
    <row r="259" spans="1:19" x14ac:dyDescent="0.25">
      <c r="A259" s="177" t="s">
        <v>86</v>
      </c>
      <c r="B259" s="166"/>
      <c r="C259" s="45">
        <f>SUM(I98:I117)</f>
        <v>0</v>
      </c>
      <c r="D259" s="54">
        <f>SUM(K98:K117)</f>
        <v>0</v>
      </c>
      <c r="E259" s="48"/>
      <c r="F259" s="89" t="s">
        <v>231</v>
      </c>
      <c r="G259" s="89"/>
      <c r="H259" s="89"/>
      <c r="I259" s="89"/>
      <c r="J259" s="89"/>
      <c r="K259" s="89"/>
      <c r="M259" s="65"/>
      <c r="N259" s="65"/>
      <c r="O259" s="65"/>
      <c r="P259" s="65"/>
      <c r="Q259" s="65"/>
      <c r="R259" s="65"/>
      <c r="S259" s="7"/>
    </row>
    <row r="260" spans="1:19" x14ac:dyDescent="0.25">
      <c r="A260" s="177" t="s">
        <v>35</v>
      </c>
      <c r="B260" s="166"/>
      <c r="C260" s="45">
        <f>SUM(C121:C169)</f>
        <v>0</v>
      </c>
      <c r="D260" s="54">
        <f>SUM(E121:E169)</f>
        <v>0</v>
      </c>
      <c r="E260" s="48"/>
      <c r="F260" s="89"/>
      <c r="G260" s="89"/>
      <c r="H260" s="89"/>
      <c r="I260" s="89"/>
      <c r="J260" s="89"/>
      <c r="K260" s="89"/>
      <c r="M260" s="65"/>
      <c r="N260" s="65"/>
      <c r="O260" s="65"/>
      <c r="P260" s="65"/>
      <c r="Q260" s="65"/>
      <c r="R260" s="65"/>
      <c r="S260" s="7"/>
    </row>
    <row r="261" spans="1:19" x14ac:dyDescent="0.25">
      <c r="A261" s="177" t="s">
        <v>111</v>
      </c>
      <c r="B261" s="166"/>
      <c r="C261" s="45">
        <f>SUM(I121:I169)</f>
        <v>0</v>
      </c>
      <c r="D261" s="54">
        <f>SUM(K121:K169)</f>
        <v>0</v>
      </c>
      <c r="F261" s="89"/>
      <c r="G261" s="89"/>
      <c r="H261" s="89"/>
      <c r="I261" s="89"/>
      <c r="J261" s="89"/>
      <c r="K261" s="89"/>
      <c r="M261" s="7"/>
      <c r="N261" s="7"/>
      <c r="O261" s="7"/>
      <c r="P261" s="7"/>
      <c r="Q261" s="7"/>
      <c r="R261" s="7"/>
      <c r="S261" s="7"/>
    </row>
    <row r="262" spans="1:19" x14ac:dyDescent="0.25">
      <c r="A262" s="177" t="s">
        <v>138</v>
      </c>
      <c r="B262" s="166"/>
      <c r="C262" s="45">
        <f>SUM(C173:C201)</f>
        <v>0</v>
      </c>
      <c r="D262" s="54">
        <f>SUM(E173:E201)</f>
        <v>0</v>
      </c>
      <c r="F262" s="89"/>
      <c r="G262" s="89"/>
      <c r="H262" s="89"/>
      <c r="I262" s="89"/>
      <c r="J262" s="89"/>
      <c r="K262" s="89"/>
    </row>
    <row r="263" spans="1:19" x14ac:dyDescent="0.25">
      <c r="A263" s="177" t="s">
        <v>147</v>
      </c>
      <c r="B263" s="166"/>
      <c r="C263" s="45">
        <f>SUM(I173:I201)</f>
        <v>0</v>
      </c>
      <c r="D263" s="54">
        <f>SUM(K173:K201)</f>
        <v>0</v>
      </c>
      <c r="F263" s="89"/>
      <c r="G263" s="89"/>
      <c r="H263" s="89"/>
      <c r="I263" s="89"/>
      <c r="J263" s="89"/>
      <c r="K263" s="89"/>
    </row>
    <row r="264" spans="1:19" ht="15.75" thickBot="1" x14ac:dyDescent="0.3">
      <c r="A264" s="178" t="s">
        <v>207</v>
      </c>
      <c r="B264" s="139"/>
      <c r="C264" s="46">
        <f>SUM(I205:I246)</f>
        <v>0</v>
      </c>
      <c r="D264" s="55">
        <f>SUM(K205:K246)</f>
        <v>0</v>
      </c>
      <c r="F264" s="56"/>
      <c r="G264" s="56"/>
      <c r="H264" s="56"/>
      <c r="I264" s="56"/>
      <c r="J264" s="56"/>
      <c r="K264" s="56"/>
    </row>
    <row r="265" spans="1:19" ht="15.75" thickBot="1" x14ac:dyDescent="0.3">
      <c r="A265" s="207" t="s">
        <v>37</v>
      </c>
      <c r="B265" s="208"/>
      <c r="C265" s="66">
        <f>SUM(C256:C264)</f>
        <v>0</v>
      </c>
      <c r="D265" s="67">
        <f>SUM(D256:D264)</f>
        <v>0</v>
      </c>
      <c r="F265" s="225" t="s">
        <v>213</v>
      </c>
      <c r="G265" s="226"/>
      <c r="H265" s="226"/>
      <c r="I265" s="226"/>
      <c r="J265" s="226"/>
      <c r="K265" s="227"/>
    </row>
    <row r="266" spans="1:19" ht="15.75" thickBot="1" x14ac:dyDescent="0.3">
      <c r="F266" s="58" t="s">
        <v>214</v>
      </c>
      <c r="G266" s="59" t="s">
        <v>215</v>
      </c>
      <c r="H266" s="58" t="s">
        <v>216</v>
      </c>
      <c r="I266" s="59" t="s">
        <v>215</v>
      </c>
      <c r="J266" s="58" t="s">
        <v>217</v>
      </c>
      <c r="K266" s="59" t="s">
        <v>215</v>
      </c>
    </row>
    <row r="267" spans="1:19" ht="15.75" thickBot="1" x14ac:dyDescent="0.3">
      <c r="F267" s="228" t="s">
        <v>223</v>
      </c>
      <c r="G267" s="229"/>
      <c r="H267" s="229"/>
      <c r="I267" s="229"/>
      <c r="J267" s="229"/>
      <c r="K267" s="230"/>
    </row>
    <row r="268" spans="1:19" ht="15.75" thickBot="1" x14ac:dyDescent="0.3">
      <c r="F268" s="62" t="s">
        <v>219</v>
      </c>
      <c r="G268" s="61" t="s">
        <v>215</v>
      </c>
      <c r="H268" s="63" t="s">
        <v>218</v>
      </c>
      <c r="I268" s="57" t="s">
        <v>215</v>
      </c>
      <c r="J268" s="64" t="s">
        <v>220</v>
      </c>
      <c r="K268" s="60" t="s">
        <v>215</v>
      </c>
    </row>
    <row r="269" spans="1:19" ht="15.75" thickBot="1" x14ac:dyDescent="0.3">
      <c r="F269" s="209" t="s">
        <v>221</v>
      </c>
      <c r="G269" s="210"/>
      <c r="H269" s="210"/>
      <c r="I269" s="210"/>
      <c r="J269" s="211"/>
      <c r="K269" s="68" t="s">
        <v>222</v>
      </c>
    </row>
  </sheetData>
  <mergeCells count="463">
    <mergeCell ref="B25:K25"/>
    <mergeCell ref="B26:K26"/>
    <mergeCell ref="B27:K27"/>
    <mergeCell ref="B28:K28"/>
    <mergeCell ref="A16:A17"/>
    <mergeCell ref="B16:K16"/>
    <mergeCell ref="B17:K17"/>
    <mergeCell ref="A18:A19"/>
    <mergeCell ref="B18:K18"/>
    <mergeCell ref="B19:K19"/>
    <mergeCell ref="A25:A26"/>
    <mergeCell ref="E21:H21"/>
    <mergeCell ref="E22:H22"/>
    <mergeCell ref="E23:H23"/>
    <mergeCell ref="E24:H24"/>
    <mergeCell ref="A20:K20"/>
    <mergeCell ref="A21:A24"/>
    <mergeCell ref="B21:D24"/>
    <mergeCell ref="A265:B265"/>
    <mergeCell ref="F269:J269"/>
    <mergeCell ref="G37:K37"/>
    <mergeCell ref="G38:K38"/>
    <mergeCell ref="G40:K40"/>
    <mergeCell ref="G42:K42"/>
    <mergeCell ref="A37:F37"/>
    <mergeCell ref="H255:I255"/>
    <mergeCell ref="J255:K255"/>
    <mergeCell ref="H256:I256"/>
    <mergeCell ref="J256:K256"/>
    <mergeCell ref="F254:K254"/>
    <mergeCell ref="F258:K258"/>
    <mergeCell ref="F259:K263"/>
    <mergeCell ref="F265:K265"/>
    <mergeCell ref="F267:K267"/>
    <mergeCell ref="A262:B262"/>
    <mergeCell ref="A263:B263"/>
    <mergeCell ref="A254:D254"/>
    <mergeCell ref="F255:G255"/>
    <mergeCell ref="G41:K41"/>
    <mergeCell ref="A224:B224"/>
    <mergeCell ref="A261:B261"/>
    <mergeCell ref="A264:B264"/>
    <mergeCell ref="A253:K253"/>
    <mergeCell ref="A257:B257"/>
    <mergeCell ref="A247:K247"/>
    <mergeCell ref="A255:B255"/>
    <mergeCell ref="A256:B256"/>
    <mergeCell ref="A249:K252"/>
    <mergeCell ref="A258:B258"/>
    <mergeCell ref="A259:B259"/>
    <mergeCell ref="A260:B260"/>
    <mergeCell ref="F256:G256"/>
    <mergeCell ref="C244:H244"/>
    <mergeCell ref="C245:H245"/>
    <mergeCell ref="C246:H246"/>
    <mergeCell ref="C215:H215"/>
    <mergeCell ref="C216:H216"/>
    <mergeCell ref="C217:H217"/>
    <mergeCell ref="C218:H218"/>
    <mergeCell ref="C219:H219"/>
    <mergeCell ref="C220:H220"/>
    <mergeCell ref="C237:H237"/>
    <mergeCell ref="C238:H238"/>
    <mergeCell ref="C239:H239"/>
    <mergeCell ref="C230:H230"/>
    <mergeCell ref="C233:H233"/>
    <mergeCell ref="C234:H234"/>
    <mergeCell ref="C235:H235"/>
    <mergeCell ref="C236:H236"/>
    <mergeCell ref="C228:H228"/>
    <mergeCell ref="C229:H229"/>
    <mergeCell ref="C231:H231"/>
    <mergeCell ref="C232:H232"/>
    <mergeCell ref="C223:H223"/>
    <mergeCell ref="C225:H225"/>
    <mergeCell ref="C224:H224"/>
    <mergeCell ref="A214:B214"/>
    <mergeCell ref="A215:B215"/>
    <mergeCell ref="A216:B216"/>
    <mergeCell ref="A217:B217"/>
    <mergeCell ref="A218:B218"/>
    <mergeCell ref="A219:B219"/>
    <mergeCell ref="C226:H226"/>
    <mergeCell ref="A227:B227"/>
    <mergeCell ref="C227:H227"/>
    <mergeCell ref="A226:B226"/>
    <mergeCell ref="A225:B225"/>
    <mergeCell ref="A243:B243"/>
    <mergeCell ref="A244:B244"/>
    <mergeCell ref="A245:B245"/>
    <mergeCell ref="A246:B246"/>
    <mergeCell ref="A220:B220"/>
    <mergeCell ref="A221:B221"/>
    <mergeCell ref="A222:B222"/>
    <mergeCell ref="A240:B240"/>
    <mergeCell ref="A241:B241"/>
    <mergeCell ref="A242:B242"/>
    <mergeCell ref="A223:B223"/>
    <mergeCell ref="A233:B233"/>
    <mergeCell ref="A237:B237"/>
    <mergeCell ref="A238:B238"/>
    <mergeCell ref="A239:B239"/>
    <mergeCell ref="A228:B228"/>
    <mergeCell ref="A229:B229"/>
    <mergeCell ref="A234:B234"/>
    <mergeCell ref="A235:B235"/>
    <mergeCell ref="A236:B236"/>
    <mergeCell ref="A230:B230"/>
    <mergeCell ref="A231:B231"/>
    <mergeCell ref="A232:B232"/>
    <mergeCell ref="A207:B207"/>
    <mergeCell ref="A210:B210"/>
    <mergeCell ref="A213:B213"/>
    <mergeCell ref="A204:B204"/>
    <mergeCell ref="A205:B205"/>
    <mergeCell ref="A208:B208"/>
    <mergeCell ref="A206:B206"/>
    <mergeCell ref="A203:K203"/>
    <mergeCell ref="A196:B196"/>
    <mergeCell ref="A197:B197"/>
    <mergeCell ref="A198:B198"/>
    <mergeCell ref="A199:B199"/>
    <mergeCell ref="A200:B200"/>
    <mergeCell ref="A201:B201"/>
    <mergeCell ref="C204:H204"/>
    <mergeCell ref="C205:H205"/>
    <mergeCell ref="C206:H206"/>
    <mergeCell ref="C207:H207"/>
    <mergeCell ref="C208:H208"/>
    <mergeCell ref="A190:B190"/>
    <mergeCell ref="A191:B191"/>
    <mergeCell ref="A192:B192"/>
    <mergeCell ref="A193:B193"/>
    <mergeCell ref="A194:B194"/>
    <mergeCell ref="A195:B195"/>
    <mergeCell ref="A184:B184"/>
    <mergeCell ref="A185:B185"/>
    <mergeCell ref="A186:B186"/>
    <mergeCell ref="A187:B187"/>
    <mergeCell ref="A188:B188"/>
    <mergeCell ref="A189:B189"/>
    <mergeCell ref="A183:B183"/>
    <mergeCell ref="A174:B174"/>
    <mergeCell ref="A171:E171"/>
    <mergeCell ref="A175:B175"/>
    <mergeCell ref="A176:B176"/>
    <mergeCell ref="A177:B177"/>
    <mergeCell ref="A172:B172"/>
    <mergeCell ref="A173:B173"/>
    <mergeCell ref="G175:H175"/>
    <mergeCell ref="G176:H176"/>
    <mergeCell ref="G177:H177"/>
    <mergeCell ref="G178:H178"/>
    <mergeCell ref="G179:H179"/>
    <mergeCell ref="G180:H180"/>
    <mergeCell ref="A111:B111"/>
    <mergeCell ref="A112:B112"/>
    <mergeCell ref="A134:B134"/>
    <mergeCell ref="A119:E119"/>
    <mergeCell ref="A178:B178"/>
    <mergeCell ref="A179:B179"/>
    <mergeCell ref="A180:B180"/>
    <mergeCell ref="A181:B181"/>
    <mergeCell ref="A182:B182"/>
    <mergeCell ref="A158:B158"/>
    <mergeCell ref="G47:H47"/>
    <mergeCell ref="G126:H126"/>
    <mergeCell ref="G132:H132"/>
    <mergeCell ref="A127:B127"/>
    <mergeCell ref="A70:B70"/>
    <mergeCell ref="G109:H109"/>
    <mergeCell ref="A101:B101"/>
    <mergeCell ref="A102:B102"/>
    <mergeCell ref="G106:H106"/>
    <mergeCell ref="G107:H107"/>
    <mergeCell ref="A129:B129"/>
    <mergeCell ref="A123:B123"/>
    <mergeCell ref="A124:B124"/>
    <mergeCell ref="A121:B121"/>
    <mergeCell ref="G129:H129"/>
    <mergeCell ref="A167:B167"/>
    <mergeCell ref="A168:B168"/>
    <mergeCell ref="A162:B162"/>
    <mergeCell ref="A169:B169"/>
    <mergeCell ref="A163:B163"/>
    <mergeCell ref="A164:B164"/>
    <mergeCell ref="A160:B160"/>
    <mergeCell ref="A161:B161"/>
    <mergeCell ref="A47:B47"/>
    <mergeCell ref="G122:H122"/>
    <mergeCell ref="G152:H152"/>
    <mergeCell ref="G153:H153"/>
    <mergeCell ref="A154:B154"/>
    <mergeCell ref="A135:B135"/>
    <mergeCell ref="A133:B133"/>
    <mergeCell ref="A122:B122"/>
    <mergeCell ref="A128:B128"/>
    <mergeCell ref="A131:B131"/>
    <mergeCell ref="A132:B132"/>
    <mergeCell ref="A110:B110"/>
    <mergeCell ref="A155:B155"/>
    <mergeCell ref="A156:B156"/>
    <mergeCell ref="A157:B157"/>
    <mergeCell ref="A165:B165"/>
    <mergeCell ref="A166:B166"/>
    <mergeCell ref="A152:B152"/>
    <mergeCell ref="A153:B153"/>
    <mergeCell ref="A136:B136"/>
    <mergeCell ref="A149:B149"/>
    <mergeCell ref="A142:B142"/>
    <mergeCell ref="A148:B148"/>
    <mergeCell ref="A139:B139"/>
    <mergeCell ref="A140:B140"/>
    <mergeCell ref="A137:B137"/>
    <mergeCell ref="A138:B138"/>
    <mergeCell ref="A159:B159"/>
    <mergeCell ref="A126:B126"/>
    <mergeCell ref="A130:B130"/>
    <mergeCell ref="A150:B150"/>
    <mergeCell ref="A151:B151"/>
    <mergeCell ref="A141:B141"/>
    <mergeCell ref="A143:B143"/>
    <mergeCell ref="A120:B120"/>
    <mergeCell ref="A144:B144"/>
    <mergeCell ref="A145:B145"/>
    <mergeCell ref="A146:B146"/>
    <mergeCell ref="A147:B147"/>
    <mergeCell ref="A125:B125"/>
    <mergeCell ref="A115:B115"/>
    <mergeCell ref="A116:B116"/>
    <mergeCell ref="A117:B117"/>
    <mergeCell ref="A113:B113"/>
    <mergeCell ref="A114:B114"/>
    <mergeCell ref="A105:B105"/>
    <mergeCell ref="A106:B106"/>
    <mergeCell ref="A107:B107"/>
    <mergeCell ref="A108:B108"/>
    <mergeCell ref="A109:B109"/>
    <mergeCell ref="A97:B97"/>
    <mergeCell ref="A98:B98"/>
    <mergeCell ref="A99:B99"/>
    <mergeCell ref="A100:B100"/>
    <mergeCell ref="A103:B103"/>
    <mergeCell ref="A104:B104"/>
    <mergeCell ref="A96:E96"/>
    <mergeCell ref="G96:K96"/>
    <mergeCell ref="G56:H56"/>
    <mergeCell ref="G57:H57"/>
    <mergeCell ref="G58:H58"/>
    <mergeCell ref="G59:H59"/>
    <mergeCell ref="G60:H60"/>
    <mergeCell ref="G61:H61"/>
    <mergeCell ref="A71:B71"/>
    <mergeCell ref="A59:B59"/>
    <mergeCell ref="A60:B60"/>
    <mergeCell ref="A61:B61"/>
    <mergeCell ref="A62:B62"/>
    <mergeCell ref="A63:B63"/>
    <mergeCell ref="C209:H209"/>
    <mergeCell ref="C210:H210"/>
    <mergeCell ref="G199:H199"/>
    <mergeCell ref="G201:H201"/>
    <mergeCell ref="G193:H193"/>
    <mergeCell ref="G194:H194"/>
    <mergeCell ref="G195:H195"/>
    <mergeCell ref="G196:H196"/>
    <mergeCell ref="G197:H197"/>
    <mergeCell ref="G198:H198"/>
    <mergeCell ref="C240:H240"/>
    <mergeCell ref="C241:H241"/>
    <mergeCell ref="C242:H242"/>
    <mergeCell ref="C243:H243"/>
    <mergeCell ref="C221:H221"/>
    <mergeCell ref="C222:H222"/>
    <mergeCell ref="C211:H211"/>
    <mergeCell ref="C212:H212"/>
    <mergeCell ref="C214:H214"/>
    <mergeCell ref="G172:H172"/>
    <mergeCell ref="G173:H173"/>
    <mergeCell ref="G174:H174"/>
    <mergeCell ref="G171:K171"/>
    <mergeCell ref="G188:H188"/>
    <mergeCell ref="G189:H189"/>
    <mergeCell ref="G190:H190"/>
    <mergeCell ref="G191:H191"/>
    <mergeCell ref="G192:H192"/>
    <mergeCell ref="G181:H181"/>
    <mergeCell ref="G182:H182"/>
    <mergeCell ref="G183:H183"/>
    <mergeCell ref="G184:H184"/>
    <mergeCell ref="G185:H185"/>
    <mergeCell ref="G186:H186"/>
    <mergeCell ref="G187:H187"/>
    <mergeCell ref="G164:H164"/>
    <mergeCell ref="G165:H165"/>
    <mergeCell ref="G169:H169"/>
    <mergeCell ref="G160:H160"/>
    <mergeCell ref="G161:H161"/>
    <mergeCell ref="G162:H162"/>
    <mergeCell ref="G163:H163"/>
    <mergeCell ref="G159:H159"/>
    <mergeCell ref="G166:H166"/>
    <mergeCell ref="G155:H155"/>
    <mergeCell ref="G156:H156"/>
    <mergeCell ref="G124:H124"/>
    <mergeCell ref="G127:H127"/>
    <mergeCell ref="G125:H125"/>
    <mergeCell ref="G128:H128"/>
    <mergeCell ref="G131:H131"/>
    <mergeCell ref="G130:H130"/>
    <mergeCell ref="G117:H117"/>
    <mergeCell ref="G120:H120"/>
    <mergeCell ref="G123:H123"/>
    <mergeCell ref="G119:K119"/>
    <mergeCell ref="G112:H112"/>
    <mergeCell ref="G113:H113"/>
    <mergeCell ref="G114:H114"/>
    <mergeCell ref="G115:H115"/>
    <mergeCell ref="G116:H116"/>
    <mergeCell ref="G121:H121"/>
    <mergeCell ref="G103:H103"/>
    <mergeCell ref="G104:H104"/>
    <mergeCell ref="G105:H105"/>
    <mergeCell ref="G108:H108"/>
    <mergeCell ref="G110:H110"/>
    <mergeCell ref="G111:H111"/>
    <mergeCell ref="G97:H97"/>
    <mergeCell ref="G98:H98"/>
    <mergeCell ref="G99:H99"/>
    <mergeCell ref="G100:H100"/>
    <mergeCell ref="G101:H101"/>
    <mergeCell ref="G102:H102"/>
    <mergeCell ref="G92:H92"/>
    <mergeCell ref="G93:H93"/>
    <mergeCell ref="G94:H94"/>
    <mergeCell ref="G82:H82"/>
    <mergeCell ref="G83:H83"/>
    <mergeCell ref="G88:H88"/>
    <mergeCell ref="G89:H89"/>
    <mergeCell ref="G90:H90"/>
    <mergeCell ref="G91:H91"/>
    <mergeCell ref="G75:H75"/>
    <mergeCell ref="G76:H76"/>
    <mergeCell ref="G77:H77"/>
    <mergeCell ref="G79:H79"/>
    <mergeCell ref="G80:H80"/>
    <mergeCell ref="G81:H81"/>
    <mergeCell ref="G78:H78"/>
    <mergeCell ref="G84:H84"/>
    <mergeCell ref="G85:H85"/>
    <mergeCell ref="G86:H86"/>
    <mergeCell ref="G87:H87"/>
    <mergeCell ref="G72:H72"/>
    <mergeCell ref="G73:H73"/>
    <mergeCell ref="G74:H74"/>
    <mergeCell ref="G62:H62"/>
    <mergeCell ref="G63:H63"/>
    <mergeCell ref="G64:H64"/>
    <mergeCell ref="G65:H65"/>
    <mergeCell ref="G66:H66"/>
    <mergeCell ref="G67:H67"/>
    <mergeCell ref="G71:H71"/>
    <mergeCell ref="G68:H68"/>
    <mergeCell ref="G69:H69"/>
    <mergeCell ref="G70:H70"/>
    <mergeCell ref="G45:H45"/>
    <mergeCell ref="G46:H46"/>
    <mergeCell ref="G48:H48"/>
    <mergeCell ref="G50:H50"/>
    <mergeCell ref="G51:H51"/>
    <mergeCell ref="G52:H52"/>
    <mergeCell ref="G54:H54"/>
    <mergeCell ref="G55:H55"/>
    <mergeCell ref="A90:B90"/>
    <mergeCell ref="A91:B91"/>
    <mergeCell ref="A92:B92"/>
    <mergeCell ref="A93:B93"/>
    <mergeCell ref="A94:B94"/>
    <mergeCell ref="A248:K248"/>
    <mergeCell ref="A72:B72"/>
    <mergeCell ref="A73:B73"/>
    <mergeCell ref="A74:B74"/>
    <mergeCell ref="A75:B75"/>
    <mergeCell ref="A76:B76"/>
    <mergeCell ref="A65:B65"/>
    <mergeCell ref="A66:B66"/>
    <mergeCell ref="A67:B67"/>
    <mergeCell ref="A68:B68"/>
    <mergeCell ref="A69:B69"/>
    <mergeCell ref="A84:B84"/>
    <mergeCell ref="A85:B85"/>
    <mergeCell ref="A86:B86"/>
    <mergeCell ref="A87:B87"/>
    <mergeCell ref="A88:B88"/>
    <mergeCell ref="A89:B89"/>
    <mergeCell ref="A77:B77"/>
    <mergeCell ref="A79:B79"/>
    <mergeCell ref="A80:B80"/>
    <mergeCell ref="A81:B81"/>
    <mergeCell ref="A82:B82"/>
    <mergeCell ref="A83:B83"/>
    <mergeCell ref="A78:B78"/>
    <mergeCell ref="G44:K44"/>
    <mergeCell ref="A44:E44"/>
    <mergeCell ref="A42:F42"/>
    <mergeCell ref="A43:K43"/>
    <mergeCell ref="A39:F39"/>
    <mergeCell ref="A40:F40"/>
    <mergeCell ref="A41:F41"/>
    <mergeCell ref="G39:K39"/>
    <mergeCell ref="A64:B64"/>
    <mergeCell ref="A57:B57"/>
    <mergeCell ref="A58:B58"/>
    <mergeCell ref="A45:B45"/>
    <mergeCell ref="A46:B46"/>
    <mergeCell ref="A48:B48"/>
    <mergeCell ref="A49:B49"/>
    <mergeCell ref="A50:B50"/>
    <mergeCell ref="A51:B51"/>
    <mergeCell ref="A52:B52"/>
    <mergeCell ref="A53:B53"/>
    <mergeCell ref="A54:B54"/>
    <mergeCell ref="A55:B55"/>
    <mergeCell ref="A56:B56"/>
    <mergeCell ref="G53:H53"/>
    <mergeCell ref="G49:H49"/>
    <mergeCell ref="A33:K33"/>
    <mergeCell ref="A38:F38"/>
    <mergeCell ref="A27:A28"/>
    <mergeCell ref="A29:K29"/>
    <mergeCell ref="A30:K30"/>
    <mergeCell ref="A31:B32"/>
    <mergeCell ref="C31:E32"/>
    <mergeCell ref="F31:H32"/>
    <mergeCell ref="I31:K32"/>
    <mergeCell ref="A34:F34"/>
    <mergeCell ref="G34:K34"/>
    <mergeCell ref="A35:F35"/>
    <mergeCell ref="G35:K35"/>
    <mergeCell ref="A36:F36"/>
    <mergeCell ref="G36:K36"/>
    <mergeCell ref="I21:K21"/>
    <mergeCell ref="J22:K22"/>
    <mergeCell ref="J23:K23"/>
    <mergeCell ref="J24:K24"/>
    <mergeCell ref="I12:K12"/>
    <mergeCell ref="J13:K13"/>
    <mergeCell ref="J14:K14"/>
    <mergeCell ref="J15:K15"/>
    <mergeCell ref="A1:K1"/>
    <mergeCell ref="A2:K3"/>
    <mergeCell ref="A8:K8"/>
    <mergeCell ref="A9:K9"/>
    <mergeCell ref="A10:A11"/>
    <mergeCell ref="B10:K11"/>
    <mergeCell ref="A12:A15"/>
    <mergeCell ref="B12:D15"/>
    <mergeCell ref="A4:K4"/>
    <mergeCell ref="A5:K7"/>
    <mergeCell ref="E12:H12"/>
    <mergeCell ref="E13:H13"/>
    <mergeCell ref="E14:H14"/>
    <mergeCell ref="E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CLEVER QUOTATION 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Noosh</dc:creator>
  <cp:lastModifiedBy>Noosh</cp:lastModifiedBy>
  <dcterms:created xsi:type="dcterms:W3CDTF">2018-06-02T17:20:58Z</dcterms:created>
  <dcterms:modified xsi:type="dcterms:W3CDTF">2018-06-05T17:11:37Z</dcterms:modified>
</cp:coreProperties>
</file>